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ones\Desktop\Fillings\"/>
    </mc:Choice>
  </mc:AlternateContent>
  <xr:revisionPtr revIDLastSave="0" documentId="13_ncr:1_{C8E6CF04-FA9A-41F5-BF6D-E75E4436E2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 Pg" sheetId="10" r:id="rId1"/>
    <sheet name="Turbines" sheetId="1" r:id="rId2"/>
    <sheet name="Hot Rolled Steel" sheetId="5" r:id="rId3"/>
    <sheet name="General Freight Trucking" sheetId="6" r:id="rId4"/>
    <sheet name="Copper" sheetId="9" r:id="rId5"/>
    <sheet name="Cement &amp; Concrete" sheetId="3" r:id="rId6"/>
  </sheets>
  <calcPr calcId="191028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24" i="6"/>
  <c r="C24" i="5"/>
  <c r="D24" i="1"/>
  <c r="C24" i="3"/>
  <c r="C14" i="1"/>
  <c r="C15" i="1"/>
  <c r="C16" i="1"/>
  <c r="C17" i="1"/>
  <c r="C18" i="1"/>
  <c r="C19" i="1"/>
  <c r="C20" i="1"/>
  <c r="C21" i="1"/>
  <c r="C22" i="1"/>
  <c r="C23" i="1"/>
  <c r="C24" i="1"/>
  <c r="C13" i="1"/>
</calcChain>
</file>

<file path=xl/sharedStrings.xml><?xml version="1.0" encoding="utf-8"?>
<sst xmlns="http://schemas.openxmlformats.org/spreadsheetml/2006/main" count="61" uniqueCount="20">
  <si>
    <t>45564--CAC Exhibit 2--Workpaper 4 (PUBLIC)--11-23-2021</t>
  </si>
  <si>
    <t>FRED Graph Observations</t>
  </si>
  <si>
    <t>45564--CAC Exhibit 2--Public Workpaper 4--11-23-2021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</si>
  <si>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</si>
  <si>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</si>
  <si>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</si>
  <si>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</si>
  <si>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</si>
  <si>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PCU333611333611</t>
  </si>
  <si>
    <t>Producer Price Index by Industry: Turbine and Turbine Generator Set Units Manufacturing, Index Jun 1982=100, Monthly, Not Seasonally Adjusted</t>
  </si>
  <si>
    <t>Frequency: Monthly</t>
  </si>
  <si>
    <t>observation_date</t>
  </si>
  <si>
    <t>WPU101704</t>
  </si>
  <si>
    <t>Producer Price Index by Commodity: Metals and Metal Products: Hot Rolled Steel Bars, Plates, and Structural Shapes, Index Jun 1982=100, Monthly, Not Seasonally Adjusted</t>
  </si>
  <si>
    <t>PCU484121484121</t>
  </si>
  <si>
    <t>Producer Price Index by Industry: General Freight Trucking, Long-Distance Truckload, Index Dec 2003=100, Monthly, Not Seasonally Adjusted</t>
  </si>
  <si>
    <t>WPUSI019011</t>
  </si>
  <si>
    <t>Producer Price Index by Commodity: Special Indexes: Copper and Copper Products, Index 1982=100, Monthly, Not Seasonally Adjusted</t>
  </si>
  <si>
    <t>PCU32733273</t>
  </si>
  <si>
    <t>Producer Price Index by Industry: Cement and Concrete Product Manufacturing, Index Dec 2003=100, Monthly, Not Seasonally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</si>
</sst>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"/>
    <numFmt numFmtId="166" formatCode="0.0%"/>
  </numFmts>
  <fonts count="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165" fontId="0" fillId="0" borderId="0" xfId="0" applyNumberFormat="1"/>
    <xf numFmtId="10" fontId="0" fillId="0" borderId="0" xfId="2" applyNumberFormat="1" applyFont="1"/>
    <xf numFmtId="0" fontId="2" fillId="0" borderId="0" xfId="1"/>
    <xf numFmtId="164" fontId="2" fillId="0" borderId="0" xfId="1" applyNumberFormat="1"/>
    <xf numFmtId="165" fontId="2" fillId="0" borderId="0" xfId="1" applyNumberFormat="1"/>
    <xf numFmtId="9" fontId="2" fillId="0" borderId="0" xfId="2" applyFont="1"/>
    <xf numFmtId="166" fontId="0" fillId="0" borderId="0" xfId="2" applyNumberFormat="1" applyFont="1"/>
    <xf numFmtId="0" fontId="3" fillId="0" borderId="0" xfId="0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PPI: Turbine and Turbine Generator Set Units Manufacturing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Turbines!$A$12:$A$24</c:f>
              <c:numCache>
                <c:formatCode>yyyy\-mm\-dd</c:formatCode>
                <c:ptCount val="1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</c:numCache>
            </c:numRef>
          </c:cat>
          <c:val>
            <c:numRef>
              <c:f>Turbines!$B$12:$B$24</c:f>
              <c:numCache>
                <c:formatCode>0.0</c:formatCode>
                <c:ptCount val="13"/>
                <c:pt idx="0">
                  <c:v>229.9</c:v>
                </c:pt>
                <c:pt idx="1">
                  <c:v>230.5</c:v>
                </c:pt>
                <c:pt idx="2">
                  <c:v>230.9</c:v>
                </c:pt>
                <c:pt idx="3">
                  <c:v>231.2</c:v>
                </c:pt>
                <c:pt idx="4">
                  <c:v>231.7</c:v>
                </c:pt>
                <c:pt idx="5">
                  <c:v>232.1</c:v>
                </c:pt>
                <c:pt idx="6">
                  <c:v>232.4</c:v>
                </c:pt>
                <c:pt idx="7">
                  <c:v>234.6</c:v>
                </c:pt>
                <c:pt idx="8">
                  <c:v>234.3</c:v>
                </c:pt>
                <c:pt idx="9">
                  <c:v>234.6</c:v>
                </c:pt>
                <c:pt idx="10">
                  <c:v>233.3</c:v>
                </c:pt>
                <c:pt idx="11">
                  <c:v>234.8</c:v>
                </c:pt>
                <c:pt idx="12">
                  <c:v>236.8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B-5441-A743-F2CB45740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6598815"/>
        <c:axId val="1"/>
      </c:lineChart>
      <c:dateAx>
        <c:axId val="1476598815"/>
        <c:scaling>
          <c:orientation val="minMax"/>
        </c:scaling>
        <c:delete val="0"/>
        <c:axPos val="b"/>
        <c:numFmt formatCode="yyyy\-mm\-d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65988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PPI: Hot Rolled Steel Bars, Plates and Structural Shapes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'Hot Rolled Steel'!$A$12:$A$24</c:f>
              <c:numCache>
                <c:formatCode>yyyy\-mm\-dd</c:formatCode>
                <c:ptCount val="1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</c:numCache>
            </c:numRef>
          </c:cat>
          <c:val>
            <c:numRef>
              <c:f>'Hot Rolled Steel'!$B$12:$B$24</c:f>
              <c:numCache>
                <c:formatCode>0.0</c:formatCode>
                <c:ptCount val="13"/>
                <c:pt idx="0">
                  <c:v>182.8</c:v>
                </c:pt>
                <c:pt idx="1">
                  <c:v>186.7</c:v>
                </c:pt>
                <c:pt idx="2">
                  <c:v>188.8</c:v>
                </c:pt>
                <c:pt idx="3">
                  <c:v>197.5</c:v>
                </c:pt>
                <c:pt idx="4">
                  <c:v>216</c:v>
                </c:pt>
                <c:pt idx="5">
                  <c:v>228.1</c:v>
                </c:pt>
                <c:pt idx="6">
                  <c:v>233.1</c:v>
                </c:pt>
                <c:pt idx="7">
                  <c:v>244.5</c:v>
                </c:pt>
                <c:pt idx="8">
                  <c:v>252.1</c:v>
                </c:pt>
                <c:pt idx="9">
                  <c:v>267.3</c:v>
                </c:pt>
                <c:pt idx="10">
                  <c:v>273.8</c:v>
                </c:pt>
                <c:pt idx="11">
                  <c:v>289</c:v>
                </c:pt>
                <c:pt idx="12">
                  <c:v>292.39999999999998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A-DE48-AADB-17872C1BE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9845407"/>
        <c:axId val="1"/>
      </c:lineChart>
      <c:dateAx>
        <c:axId val="1469845407"/>
        <c:scaling>
          <c:orientation val="minMax"/>
        </c:scaling>
        <c:delete val="0"/>
        <c:axPos val="b"/>
        <c:numFmt formatCode="yyyy\-mm\-d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984540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'General Freight Trucking'!$A$12:$A$24</c:f>
              <c:numCache>
                <c:formatCode>yyyy\-mm\-dd</c:formatCode>
                <c:ptCount val="1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</c:numCache>
            </c:numRef>
          </c:cat>
          <c:val>
            <c:numRef>
              <c:f>'General Freight Trucking'!$B$12:$B$24</c:f>
              <c:numCache>
                <c:formatCode>0.0</c:formatCode>
                <c:ptCount val="13"/>
                <c:pt idx="0">
                  <c:v>142.19999999999999</c:v>
                </c:pt>
                <c:pt idx="1">
                  <c:v>146.6</c:v>
                </c:pt>
                <c:pt idx="2">
                  <c:v>147.6</c:v>
                </c:pt>
                <c:pt idx="3">
                  <c:v>146.1</c:v>
                </c:pt>
                <c:pt idx="4">
                  <c:v>151.30000000000001</c:v>
                </c:pt>
                <c:pt idx="5">
                  <c:v>154.69999999999999</c:v>
                </c:pt>
                <c:pt idx="6">
                  <c:v>159.30000000000001</c:v>
                </c:pt>
                <c:pt idx="7">
                  <c:v>162.1</c:v>
                </c:pt>
                <c:pt idx="8">
                  <c:v>159.30000000000001</c:v>
                </c:pt>
                <c:pt idx="9">
                  <c:v>161.5</c:v>
                </c:pt>
                <c:pt idx="10">
                  <c:v>163.6</c:v>
                </c:pt>
                <c:pt idx="11">
                  <c:v>167.1</c:v>
                </c:pt>
                <c:pt idx="12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D-234E-9ED2-194611E22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751359"/>
        <c:axId val="1"/>
      </c:lineChart>
      <c:dateAx>
        <c:axId val="1474751359"/>
        <c:scaling>
          <c:orientation val="minMax"/>
        </c:scaling>
        <c:delete val="0"/>
        <c:axPos val="b"/>
        <c:numFmt formatCode="yyyy\-mm\-d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475135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PPI: Copper and Copper Products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Copper!$A$12:$A$24</c:f>
              <c:numCache>
                <c:formatCode>yyyy\-mm\-dd</c:formatCode>
                <c:ptCount val="1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</c:numCache>
            </c:numRef>
          </c:cat>
          <c:val>
            <c:numRef>
              <c:f>Copper!$B$12:$B$24</c:f>
              <c:numCache>
                <c:formatCode>0.0</c:formatCode>
                <c:ptCount val="13"/>
                <c:pt idx="0">
                  <c:v>396.3</c:v>
                </c:pt>
                <c:pt idx="1">
                  <c:v>415</c:v>
                </c:pt>
                <c:pt idx="2">
                  <c:v>443.7</c:v>
                </c:pt>
                <c:pt idx="3">
                  <c:v>458.6</c:v>
                </c:pt>
                <c:pt idx="4">
                  <c:v>463.8</c:v>
                </c:pt>
                <c:pt idx="5">
                  <c:v>498.5</c:v>
                </c:pt>
                <c:pt idx="6">
                  <c:v>504.7</c:v>
                </c:pt>
                <c:pt idx="7">
                  <c:v>558.6</c:v>
                </c:pt>
                <c:pt idx="8">
                  <c:v>542.4</c:v>
                </c:pt>
                <c:pt idx="9">
                  <c:v>539</c:v>
                </c:pt>
                <c:pt idx="10">
                  <c:v>538.79999999999995</c:v>
                </c:pt>
                <c:pt idx="11">
                  <c:v>540.79999999999995</c:v>
                </c:pt>
                <c:pt idx="12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A5-3C43-A672-65D14186D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6088015"/>
        <c:axId val="1"/>
      </c:lineChart>
      <c:dateAx>
        <c:axId val="1466088015"/>
        <c:scaling>
          <c:orientation val="minMax"/>
        </c:scaling>
        <c:delete val="0"/>
        <c:axPos val="b"/>
        <c:numFmt formatCode="yyyy\-mm\-d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60880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'Cement &amp; Concrete'!$A$12:$A$24</c:f>
              <c:numCache>
                <c:formatCode>yyyy\-mm\-dd</c:formatCode>
                <c:ptCount val="13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</c:numCache>
            </c:numRef>
          </c:cat>
          <c:val>
            <c:numRef>
              <c:f>'Cement &amp; Concrete'!$B$12:$B$24</c:f>
              <c:numCache>
                <c:formatCode>0.0</c:formatCode>
                <c:ptCount val="13"/>
                <c:pt idx="0">
                  <c:v>178.9</c:v>
                </c:pt>
                <c:pt idx="1">
                  <c:v>178</c:v>
                </c:pt>
                <c:pt idx="2">
                  <c:v>178.8</c:v>
                </c:pt>
                <c:pt idx="3">
                  <c:v>179.8</c:v>
                </c:pt>
                <c:pt idx="4">
                  <c:v>181.2</c:v>
                </c:pt>
                <c:pt idx="5">
                  <c:v>182.1</c:v>
                </c:pt>
                <c:pt idx="6">
                  <c:v>184.9</c:v>
                </c:pt>
                <c:pt idx="7">
                  <c:v>185.3</c:v>
                </c:pt>
                <c:pt idx="8">
                  <c:v>185.7</c:v>
                </c:pt>
                <c:pt idx="9">
                  <c:v>187.3</c:v>
                </c:pt>
                <c:pt idx="10">
                  <c:v>189.1</c:v>
                </c:pt>
                <c:pt idx="11">
                  <c:v>189.8</c:v>
                </c:pt>
                <c:pt idx="12">
                  <c:v>190.8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6-524A-B0FC-1AA3BE33C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2124911"/>
        <c:axId val="1"/>
      </c:lineChart>
      <c:dateAx>
        <c:axId val="1992124911"/>
        <c:scaling>
          <c:orientation val="minMax"/>
        </c:scaling>
        <c:delete val="0"/>
        <c:axPos val="b"/>
        <c:numFmt formatCode="yyyy\-mm\-dd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921249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6</xdr:col>
      <xdr:colOff>381114</xdr:colOff>
      <xdr:row>11</xdr:row>
      <xdr:rowOff>82603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2DCDFC-85C0-454D-908B-9247658F9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800100"/>
          <a:ext cx="2209914" cy="10351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14</xdr:row>
      <xdr:rowOff>50800</xdr:rowOff>
    </xdr:from>
    <xdr:to>
      <xdr:col>8</xdr:col>
      <xdr:colOff>952500</xdr:colOff>
      <xdr:row>34</xdr:row>
      <xdr:rowOff>50800</xdr:rowOff>
    </xdr:to>
    <xdr:graphicFrame macro="">
      <xdr:nvGraphicFramePr>
        <xdr:cNvPr id="1056" name="Chart 1">
          <a:extLst>
            <a:ext uri="{FF2B5EF4-FFF2-40B4-BE49-F238E27FC236}">
              <a16:creationId xmlns:a16="http://schemas.microsoft.com/office/drawing/2014/main" id="{CDF90247-BD4D-3E4D-A30D-E76439C62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16</xdr:row>
      <xdr:rowOff>12700</xdr:rowOff>
    </xdr:from>
    <xdr:to>
      <xdr:col>8</xdr:col>
      <xdr:colOff>1104900</xdr:colOff>
      <xdr:row>35</xdr:row>
      <xdr:rowOff>139700</xdr:rowOff>
    </xdr:to>
    <xdr:graphicFrame macro="">
      <xdr:nvGraphicFramePr>
        <xdr:cNvPr id="58379" name="Chart 1">
          <a:extLst>
            <a:ext uri="{FF2B5EF4-FFF2-40B4-BE49-F238E27FC236}">
              <a16:creationId xmlns:a16="http://schemas.microsoft.com/office/drawing/2014/main" id="{9E3D2441-F39D-F74C-BF97-AE518D63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16</xdr:row>
      <xdr:rowOff>12700</xdr:rowOff>
    </xdr:from>
    <xdr:to>
      <xdr:col>8</xdr:col>
      <xdr:colOff>1181100</xdr:colOff>
      <xdr:row>35</xdr:row>
      <xdr:rowOff>76200</xdr:rowOff>
    </xdr:to>
    <xdr:graphicFrame macro="">
      <xdr:nvGraphicFramePr>
        <xdr:cNvPr id="59403" name="Chart 1">
          <a:extLst>
            <a:ext uri="{FF2B5EF4-FFF2-40B4-BE49-F238E27FC236}">
              <a16:creationId xmlns:a16="http://schemas.microsoft.com/office/drawing/2014/main" id="{435CEADB-13AA-CA44-9EE2-C0BA5B42D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16</xdr:row>
      <xdr:rowOff>12700</xdr:rowOff>
    </xdr:from>
    <xdr:to>
      <xdr:col>8</xdr:col>
      <xdr:colOff>177800</xdr:colOff>
      <xdr:row>33</xdr:row>
      <xdr:rowOff>0</xdr:rowOff>
    </xdr:to>
    <xdr:graphicFrame macro="">
      <xdr:nvGraphicFramePr>
        <xdr:cNvPr id="86024" name="Chart 1">
          <a:extLst>
            <a:ext uri="{FF2B5EF4-FFF2-40B4-BE49-F238E27FC236}">
              <a16:creationId xmlns:a16="http://schemas.microsoft.com/office/drawing/2014/main" id="{C5446E70-3C62-944B-BF7C-3C2BEF046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14</xdr:row>
      <xdr:rowOff>50800</xdr:rowOff>
    </xdr:from>
    <xdr:to>
      <xdr:col>8</xdr:col>
      <xdr:colOff>152400</xdr:colOff>
      <xdr:row>33</xdr:row>
      <xdr:rowOff>152400</xdr:rowOff>
    </xdr:to>
    <xdr:graphicFrame macro="">
      <xdr:nvGraphicFramePr>
        <xdr:cNvPr id="15384" name="Chart 1">
          <a:extLst>
            <a:ext uri="{FF2B5EF4-FFF2-40B4-BE49-F238E27FC236}">
              <a16:creationId xmlns:a16="http://schemas.microsoft.com/office/drawing/2014/main" id="{31C29F2E-E0B8-B945-81B0-FD2DE5FE7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D6" sqref="D6"/>
    </sheetView>
  </sheetViews>
  <sheetFormatPr defaultRowHeight="12.5" x14ac:dyDescent="0.25"/>
  <sheetData>
    <row r="1" spans="1:1" ht="13" x14ac:dyDescent="0.3">
      <c r="A1" s="9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workbookViewId="0">
      <selection activeCell="H1" sqref="H1"/>
    </sheetView>
  </sheetViews>
  <sheetFormatPr defaultColWidth="20.7265625" defaultRowHeight="12.5" x14ac:dyDescent="0.25"/>
  <sheetData>
    <row r="1" spans="1:8" ht="13" x14ac:dyDescent="0.3">
      <c r="A1" t="s">
        <v>1</v>
      </c>
      <c r="H1" s="9" t="s">
        <v>2</v>
      </c>
    </row>
    <row r="2" spans="1:8" x14ac:dyDescent="0.25">
      <c r="A2" t="s">
        <v>3</v>
      </c>
    </row>
    <row r="3" spans="1:8" x14ac:dyDescent="0.25">
      <c r="A3" t="s">
        <v>4</v>
      </c>
    </row>
    <row r="4" spans="1:8" x14ac:dyDescent="0.25">
      <c r="A4" t="s">
        <v>5</v>
      </c>
    </row>
    <row r="5" spans="1:8" x14ac:dyDescent="0.25">
      <c r="A5" t="s">
        <v>6</v>
      </c>
    </row>
    <row r="6" spans="1:8" x14ac:dyDescent="0.25">
      <c r="A6" t="s">
        <v>7</v>
      </c>
    </row>
    <row r="8" spans="1:8" x14ac:dyDescent="0.25">
      <c r="A8" t="s">
        <v>8</v>
      </c>
      <c r="B8" t="s">
        <v>9</v>
      </c>
    </row>
    <row r="10" spans="1:8" x14ac:dyDescent="0.25">
      <c r="A10" t="s">
        <v>10</v>
      </c>
    </row>
    <row r="11" spans="1:8" x14ac:dyDescent="0.25">
      <c r="A11" t="s">
        <v>11</v>
      </c>
      <c r="B11" t="s">
        <v>8</v>
      </c>
    </row>
    <row r="12" spans="1:8" x14ac:dyDescent="0.25">
      <c r="A12" s="1">
        <v>44105</v>
      </c>
      <c r="B12" s="2">
        <v>229.9</v>
      </c>
    </row>
    <row r="13" spans="1:8" x14ac:dyDescent="0.25">
      <c r="A13" s="1">
        <v>44136</v>
      </c>
      <c r="B13" s="2">
        <v>230.5</v>
      </c>
      <c r="C13" s="3">
        <f>B13/B12-1</f>
        <v>2.6098303610264662E-3</v>
      </c>
    </row>
    <row r="14" spans="1:8" x14ac:dyDescent="0.25">
      <c r="A14" s="1">
        <v>44166</v>
      </c>
      <c r="B14" s="2">
        <v>230.9</v>
      </c>
      <c r="C14" s="3">
        <f t="shared" ref="C14:C24" si="0">B14/B13-1</f>
        <v>1.7353579175705125E-3</v>
      </c>
    </row>
    <row r="15" spans="1:8" x14ac:dyDescent="0.25">
      <c r="A15" s="1">
        <v>44197</v>
      </c>
      <c r="B15" s="2">
        <v>231.2</v>
      </c>
      <c r="C15" s="3">
        <f t="shared" si="0"/>
        <v>1.2992637505413462E-3</v>
      </c>
    </row>
    <row r="16" spans="1:8" x14ac:dyDescent="0.25">
      <c r="A16" s="1">
        <v>44228</v>
      </c>
      <c r="B16" s="2">
        <v>231.7</v>
      </c>
      <c r="C16" s="3">
        <f t="shared" si="0"/>
        <v>2.1626297577854725E-3</v>
      </c>
    </row>
    <row r="17" spans="1:4" x14ac:dyDescent="0.25">
      <c r="A17" s="1">
        <v>44256</v>
      </c>
      <c r="B17" s="2">
        <v>232.1</v>
      </c>
      <c r="C17" s="3">
        <f t="shared" si="0"/>
        <v>1.7263703064307467E-3</v>
      </c>
    </row>
    <row r="18" spans="1:4" x14ac:dyDescent="0.25">
      <c r="A18" s="1">
        <v>44287</v>
      </c>
      <c r="B18" s="2">
        <v>232.4</v>
      </c>
      <c r="C18" s="3">
        <f t="shared" si="0"/>
        <v>1.2925463162429818E-3</v>
      </c>
    </row>
    <row r="19" spans="1:4" x14ac:dyDescent="0.25">
      <c r="A19" s="1">
        <v>44317</v>
      </c>
      <c r="B19" s="2">
        <v>234.6</v>
      </c>
      <c r="C19" s="3">
        <f t="shared" si="0"/>
        <v>9.4664371772805733E-3</v>
      </c>
    </row>
    <row r="20" spans="1:4" x14ac:dyDescent="0.25">
      <c r="A20" s="1">
        <v>44348</v>
      </c>
      <c r="B20" s="2">
        <v>234.3</v>
      </c>
      <c r="C20" s="3">
        <f t="shared" si="0"/>
        <v>-1.2787723785165905E-3</v>
      </c>
    </row>
    <row r="21" spans="1:4" x14ac:dyDescent="0.25">
      <c r="A21" s="1">
        <v>44378</v>
      </c>
      <c r="B21" s="2">
        <v>234.6</v>
      </c>
      <c r="C21" s="3">
        <f t="shared" si="0"/>
        <v>1.280409731113874E-3</v>
      </c>
    </row>
    <row r="22" spans="1:4" x14ac:dyDescent="0.25">
      <c r="A22" s="1">
        <v>44409</v>
      </c>
      <c r="B22" s="2">
        <v>233.3</v>
      </c>
      <c r="C22" s="3">
        <f t="shared" si="0"/>
        <v>-5.5413469735720033E-3</v>
      </c>
    </row>
    <row r="23" spans="1:4" x14ac:dyDescent="0.25">
      <c r="A23" s="1">
        <v>44440</v>
      </c>
      <c r="B23" s="2">
        <v>234.8</v>
      </c>
      <c r="C23" s="3">
        <f t="shared" si="0"/>
        <v>6.4294899271324368E-3</v>
      </c>
    </row>
    <row r="24" spans="1:4" x14ac:dyDescent="0.25">
      <c r="A24" s="1">
        <v>44470</v>
      </c>
      <c r="B24" s="2">
        <v>236.8</v>
      </c>
      <c r="C24" s="3">
        <f t="shared" si="0"/>
        <v>8.5178875638840523E-3</v>
      </c>
      <c r="D24" s="8">
        <f>B24/B13-1</f>
        <v>2.7331887201735405E-2</v>
      </c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activeCell="F1" sqref="F1"/>
    </sheetView>
  </sheetViews>
  <sheetFormatPr defaultColWidth="20.7265625" defaultRowHeight="12.5" x14ac:dyDescent="0.25"/>
  <sheetData>
    <row r="1" spans="1:6" ht="13" x14ac:dyDescent="0.3">
      <c r="A1" t="s">
        <v>1</v>
      </c>
      <c r="F1" s="9" t="s">
        <v>2</v>
      </c>
    </row>
    <row r="2" spans="1:6" x14ac:dyDescent="0.25">
      <c r="A2" t="s">
        <v>3</v>
      </c>
    </row>
    <row r="3" spans="1:6" x14ac:dyDescent="0.25">
      <c r="A3" t="s">
        <v>4</v>
      </c>
    </row>
    <row r="4" spans="1:6" x14ac:dyDescent="0.25">
      <c r="A4" t="s">
        <v>5</v>
      </c>
    </row>
    <row r="5" spans="1:6" x14ac:dyDescent="0.25">
      <c r="A5" t="s">
        <v>6</v>
      </c>
    </row>
    <row r="6" spans="1:6" x14ac:dyDescent="0.25">
      <c r="A6" t="s">
        <v>7</v>
      </c>
    </row>
    <row r="8" spans="1:6" x14ac:dyDescent="0.25">
      <c r="A8" t="s">
        <v>12</v>
      </c>
      <c r="B8" t="s">
        <v>13</v>
      </c>
    </row>
    <row r="10" spans="1:6" x14ac:dyDescent="0.25">
      <c r="A10" t="s">
        <v>10</v>
      </c>
    </row>
    <row r="11" spans="1:6" x14ac:dyDescent="0.25">
      <c r="A11" t="s">
        <v>11</v>
      </c>
      <c r="B11" t="s">
        <v>12</v>
      </c>
    </row>
    <row r="12" spans="1:6" x14ac:dyDescent="0.25">
      <c r="A12" s="1">
        <v>44105</v>
      </c>
      <c r="B12" s="2">
        <v>182.8</v>
      </c>
    </row>
    <row r="13" spans="1:6" x14ac:dyDescent="0.25">
      <c r="A13" s="1">
        <v>44136</v>
      </c>
      <c r="B13" s="2">
        <v>186.7</v>
      </c>
    </row>
    <row r="14" spans="1:6" x14ac:dyDescent="0.25">
      <c r="A14" s="1">
        <v>44166</v>
      </c>
      <c r="B14" s="2">
        <v>188.8</v>
      </c>
    </row>
    <row r="15" spans="1:6" x14ac:dyDescent="0.25">
      <c r="A15" s="1">
        <v>44197</v>
      </c>
      <c r="B15" s="2">
        <v>197.5</v>
      </c>
    </row>
    <row r="16" spans="1:6" x14ac:dyDescent="0.25">
      <c r="A16" s="1">
        <v>44228</v>
      </c>
      <c r="B16" s="2">
        <v>216</v>
      </c>
    </row>
    <row r="17" spans="1:3" x14ac:dyDescent="0.25">
      <c r="A17" s="1">
        <v>44256</v>
      </c>
      <c r="B17" s="2">
        <v>228.1</v>
      </c>
    </row>
    <row r="18" spans="1:3" x14ac:dyDescent="0.25">
      <c r="A18" s="1">
        <v>44287</v>
      </c>
      <c r="B18" s="2">
        <v>233.1</v>
      </c>
    </row>
    <row r="19" spans="1:3" x14ac:dyDescent="0.25">
      <c r="A19" s="1">
        <v>44317</v>
      </c>
      <c r="B19" s="2">
        <v>244.5</v>
      </c>
    </row>
    <row r="20" spans="1:3" x14ac:dyDescent="0.25">
      <c r="A20" s="1">
        <v>44348</v>
      </c>
      <c r="B20" s="2">
        <v>252.1</v>
      </c>
    </row>
    <row r="21" spans="1:3" x14ac:dyDescent="0.25">
      <c r="A21" s="1">
        <v>44378</v>
      </c>
      <c r="B21" s="2">
        <v>267.3</v>
      </c>
    </row>
    <row r="22" spans="1:3" x14ac:dyDescent="0.25">
      <c r="A22" s="1">
        <v>44409</v>
      </c>
      <c r="B22" s="2">
        <v>273.8</v>
      </c>
    </row>
    <row r="23" spans="1:3" x14ac:dyDescent="0.25">
      <c r="A23" s="1">
        <v>44440</v>
      </c>
      <c r="B23" s="2">
        <v>289</v>
      </c>
    </row>
    <row r="24" spans="1:3" x14ac:dyDescent="0.25">
      <c r="A24" s="1">
        <v>44470</v>
      </c>
      <c r="B24" s="2">
        <v>292.39999999999998</v>
      </c>
      <c r="C24" s="8">
        <f>B24/B13-1</f>
        <v>0.56614890198178891</v>
      </c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workbookViewId="0">
      <selection activeCell="F1" sqref="F1"/>
    </sheetView>
  </sheetViews>
  <sheetFormatPr defaultColWidth="20.7265625" defaultRowHeight="12.5" x14ac:dyDescent="0.25"/>
  <sheetData>
    <row r="1" spans="1:6" ht="13" x14ac:dyDescent="0.3">
      <c r="A1" t="s">
        <v>1</v>
      </c>
      <c r="F1" s="9" t="s">
        <v>2</v>
      </c>
    </row>
    <row r="2" spans="1:6" x14ac:dyDescent="0.25">
      <c r="A2" t="s">
        <v>3</v>
      </c>
    </row>
    <row r="3" spans="1:6" x14ac:dyDescent="0.25">
      <c r="A3" t="s">
        <v>4</v>
      </c>
    </row>
    <row r="4" spans="1:6" x14ac:dyDescent="0.25">
      <c r="A4" t="s">
        <v>5</v>
      </c>
    </row>
    <row r="5" spans="1:6" x14ac:dyDescent="0.25">
      <c r="A5" t="s">
        <v>6</v>
      </c>
    </row>
    <row r="6" spans="1:6" x14ac:dyDescent="0.25">
      <c r="A6" t="s">
        <v>7</v>
      </c>
    </row>
    <row r="8" spans="1:6" x14ac:dyDescent="0.25">
      <c r="A8" t="s">
        <v>14</v>
      </c>
      <c r="B8" t="s">
        <v>15</v>
      </c>
    </row>
    <row r="10" spans="1:6" x14ac:dyDescent="0.25">
      <c r="A10" t="s">
        <v>10</v>
      </c>
    </row>
    <row r="11" spans="1:6" x14ac:dyDescent="0.25">
      <c r="A11" t="s">
        <v>11</v>
      </c>
      <c r="B11" t="s">
        <v>14</v>
      </c>
    </row>
    <row r="12" spans="1:6" x14ac:dyDescent="0.25">
      <c r="A12" s="1">
        <v>44105</v>
      </c>
      <c r="B12" s="2">
        <v>142.19999999999999</v>
      </c>
    </row>
    <row r="13" spans="1:6" x14ac:dyDescent="0.25">
      <c r="A13" s="1">
        <v>44136</v>
      </c>
      <c r="B13" s="2">
        <v>146.6</v>
      </c>
    </row>
    <row r="14" spans="1:6" x14ac:dyDescent="0.25">
      <c r="A14" s="1">
        <v>44166</v>
      </c>
      <c r="B14" s="2">
        <v>147.6</v>
      </c>
    </row>
    <row r="15" spans="1:6" x14ac:dyDescent="0.25">
      <c r="A15" s="1">
        <v>44197</v>
      </c>
      <c r="B15" s="2">
        <v>146.1</v>
      </c>
    </row>
    <row r="16" spans="1:6" x14ac:dyDescent="0.25">
      <c r="A16" s="1">
        <v>44228</v>
      </c>
      <c r="B16" s="2">
        <v>151.30000000000001</v>
      </c>
    </row>
    <row r="17" spans="1:3" x14ac:dyDescent="0.25">
      <c r="A17" s="1">
        <v>44256</v>
      </c>
      <c r="B17" s="2">
        <v>154.69999999999999</v>
      </c>
    </row>
    <row r="18" spans="1:3" x14ac:dyDescent="0.25">
      <c r="A18" s="1">
        <v>44287</v>
      </c>
      <c r="B18" s="2">
        <v>159.30000000000001</v>
      </c>
    </row>
    <row r="19" spans="1:3" x14ac:dyDescent="0.25">
      <c r="A19" s="1">
        <v>44317</v>
      </c>
      <c r="B19" s="2">
        <v>162.1</v>
      </c>
    </row>
    <row r="20" spans="1:3" x14ac:dyDescent="0.25">
      <c r="A20" s="1">
        <v>44348</v>
      </c>
      <c r="B20" s="2">
        <v>159.30000000000001</v>
      </c>
    </row>
    <row r="21" spans="1:3" x14ac:dyDescent="0.25">
      <c r="A21" s="1">
        <v>44378</v>
      </c>
      <c r="B21" s="2">
        <v>161.5</v>
      </c>
    </row>
    <row r="22" spans="1:3" x14ac:dyDescent="0.25">
      <c r="A22" s="1">
        <v>44409</v>
      </c>
      <c r="B22" s="2">
        <v>163.6</v>
      </c>
    </row>
    <row r="23" spans="1:3" x14ac:dyDescent="0.25">
      <c r="A23" s="1">
        <v>44440</v>
      </c>
      <c r="B23" s="2">
        <v>167.1</v>
      </c>
    </row>
    <row r="24" spans="1:3" x14ac:dyDescent="0.25">
      <c r="A24" s="1">
        <v>44470</v>
      </c>
      <c r="B24" s="2">
        <v>173</v>
      </c>
      <c r="C24" s="7">
        <f>B24/B13-1</f>
        <v>0.18008185538881305</v>
      </c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workbookViewId="0">
      <selection activeCell="F1" sqref="F1"/>
    </sheetView>
  </sheetViews>
  <sheetFormatPr defaultColWidth="20.7265625" defaultRowHeight="12.5" x14ac:dyDescent="0.25"/>
  <sheetData>
    <row r="1" spans="1:6" ht="13" x14ac:dyDescent="0.3">
      <c r="A1" t="s">
        <v>1</v>
      </c>
      <c r="F1" s="9" t="s">
        <v>2</v>
      </c>
    </row>
    <row r="2" spans="1:6" x14ac:dyDescent="0.25">
      <c r="A2" t="s">
        <v>3</v>
      </c>
    </row>
    <row r="3" spans="1:6" x14ac:dyDescent="0.25">
      <c r="A3" t="s">
        <v>4</v>
      </c>
    </row>
    <row r="4" spans="1:6" x14ac:dyDescent="0.25">
      <c r="A4" t="s">
        <v>5</v>
      </c>
    </row>
    <row r="5" spans="1:6" x14ac:dyDescent="0.25">
      <c r="A5" t="s">
        <v>6</v>
      </c>
    </row>
    <row r="6" spans="1:6" x14ac:dyDescent="0.25">
      <c r="A6" t="s">
        <v>7</v>
      </c>
    </row>
    <row r="8" spans="1:6" x14ac:dyDescent="0.25">
      <c r="A8" t="s">
        <v>16</v>
      </c>
      <c r="B8" t="s">
        <v>17</v>
      </c>
    </row>
    <row r="10" spans="1:6" x14ac:dyDescent="0.25">
      <c r="A10" t="s">
        <v>10</v>
      </c>
    </row>
    <row r="11" spans="1:6" x14ac:dyDescent="0.25">
      <c r="A11" t="s">
        <v>11</v>
      </c>
      <c r="B11" t="s">
        <v>16</v>
      </c>
    </row>
    <row r="12" spans="1:6" x14ac:dyDescent="0.25">
      <c r="A12" s="1">
        <v>44105</v>
      </c>
      <c r="B12" s="2">
        <v>396.3</v>
      </c>
    </row>
    <row r="13" spans="1:6" x14ac:dyDescent="0.25">
      <c r="A13" s="1">
        <v>44136</v>
      </c>
      <c r="B13" s="2">
        <v>415</v>
      </c>
    </row>
    <row r="14" spans="1:6" x14ac:dyDescent="0.25">
      <c r="A14" s="1">
        <v>44166</v>
      </c>
      <c r="B14" s="2">
        <v>443.7</v>
      </c>
    </row>
    <row r="15" spans="1:6" x14ac:dyDescent="0.25">
      <c r="A15" s="1">
        <v>44197</v>
      </c>
      <c r="B15" s="2">
        <v>458.6</v>
      </c>
    </row>
    <row r="16" spans="1:6" x14ac:dyDescent="0.25">
      <c r="A16" s="1">
        <v>44228</v>
      </c>
      <c r="B16" s="2">
        <v>463.8</v>
      </c>
    </row>
    <row r="17" spans="1:3" x14ac:dyDescent="0.25">
      <c r="A17" s="1">
        <v>44256</v>
      </c>
      <c r="B17" s="2">
        <v>498.5</v>
      </c>
    </row>
    <row r="18" spans="1:3" x14ac:dyDescent="0.25">
      <c r="A18" s="1">
        <v>44287</v>
      </c>
      <c r="B18" s="2">
        <v>504.7</v>
      </c>
    </row>
    <row r="19" spans="1:3" x14ac:dyDescent="0.25">
      <c r="A19" s="1">
        <v>44317</v>
      </c>
      <c r="B19" s="2">
        <v>558.6</v>
      </c>
    </row>
    <row r="20" spans="1:3" x14ac:dyDescent="0.25">
      <c r="A20" s="1">
        <v>44348</v>
      </c>
      <c r="B20" s="2">
        <v>542.4</v>
      </c>
    </row>
    <row r="21" spans="1:3" x14ac:dyDescent="0.25">
      <c r="A21" s="1">
        <v>44378</v>
      </c>
      <c r="B21" s="2">
        <v>539</v>
      </c>
    </row>
    <row r="22" spans="1:3" x14ac:dyDescent="0.25">
      <c r="A22" s="1">
        <v>44409</v>
      </c>
      <c r="B22" s="2">
        <v>538.79999999999995</v>
      </c>
    </row>
    <row r="23" spans="1:3" x14ac:dyDescent="0.25">
      <c r="A23" s="1">
        <v>44440</v>
      </c>
      <c r="B23" s="2">
        <v>540.79999999999995</v>
      </c>
    </row>
    <row r="24" spans="1:3" x14ac:dyDescent="0.25">
      <c r="A24" s="1">
        <v>44470</v>
      </c>
      <c r="B24" s="2">
        <v>533</v>
      </c>
      <c r="C24" s="7">
        <f>B24/B13-1</f>
        <v>0.28433734939759026</v>
      </c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workbookViewId="0">
      <selection activeCell="F1" sqref="F1"/>
    </sheetView>
  </sheetViews>
  <sheetFormatPr defaultColWidth="20.7265625" defaultRowHeight="12.5" x14ac:dyDescent="0.25"/>
  <cols>
    <col min="1" max="16384" width="20.7265625" style="4"/>
  </cols>
  <sheetData>
    <row r="1" spans="1:6" ht="13" x14ac:dyDescent="0.3">
      <c r="A1" s="4" t="s">
        <v>1</v>
      </c>
      <c r="F1" s="9" t="s">
        <v>2</v>
      </c>
    </row>
    <row r="2" spans="1:6" x14ac:dyDescent="0.25">
      <c r="A2" s="4" t="s">
        <v>3</v>
      </c>
    </row>
    <row r="3" spans="1:6" x14ac:dyDescent="0.25">
      <c r="A3" s="4" t="s">
        <v>4</v>
      </c>
    </row>
    <row r="4" spans="1:6" x14ac:dyDescent="0.25">
      <c r="A4" s="4" t="s">
        <v>5</v>
      </c>
    </row>
    <row r="5" spans="1:6" x14ac:dyDescent="0.25">
      <c r="A5" s="4" t="s">
        <v>6</v>
      </c>
    </row>
    <row r="6" spans="1:6" x14ac:dyDescent="0.25">
      <c r="A6" s="4" t="s">
        <v>7</v>
      </c>
    </row>
    <row r="8" spans="1:6" x14ac:dyDescent="0.25">
      <c r="A8" s="4" t="s">
        <v>18</v>
      </c>
      <c r="B8" s="4" t="s">
        <v>19</v>
      </c>
    </row>
    <row r="10" spans="1:6" x14ac:dyDescent="0.25">
      <c r="A10" s="4" t="s">
        <v>10</v>
      </c>
    </row>
    <row r="11" spans="1:6" x14ac:dyDescent="0.25">
      <c r="A11" s="4" t="s">
        <v>11</v>
      </c>
      <c r="B11" s="4" t="s">
        <v>18</v>
      </c>
    </row>
    <row r="12" spans="1:6" x14ac:dyDescent="0.25">
      <c r="A12" s="5">
        <v>44105</v>
      </c>
      <c r="B12" s="6">
        <v>178.9</v>
      </c>
    </row>
    <row r="13" spans="1:6" x14ac:dyDescent="0.25">
      <c r="A13" s="5">
        <v>44136</v>
      </c>
      <c r="B13" s="6">
        <v>178</v>
      </c>
    </row>
    <row r="14" spans="1:6" x14ac:dyDescent="0.25">
      <c r="A14" s="5">
        <v>44166</v>
      </c>
      <c r="B14" s="6">
        <v>178.8</v>
      </c>
    </row>
    <row r="15" spans="1:6" x14ac:dyDescent="0.25">
      <c r="A15" s="5">
        <v>44197</v>
      </c>
      <c r="B15" s="6">
        <v>179.8</v>
      </c>
    </row>
    <row r="16" spans="1:6" x14ac:dyDescent="0.25">
      <c r="A16" s="5">
        <v>44228</v>
      </c>
      <c r="B16" s="6">
        <v>181.2</v>
      </c>
    </row>
    <row r="17" spans="1:3" x14ac:dyDescent="0.25">
      <c r="A17" s="5">
        <v>44256</v>
      </c>
      <c r="B17" s="6">
        <v>182.1</v>
      </c>
    </row>
    <row r="18" spans="1:3" x14ac:dyDescent="0.25">
      <c r="A18" s="5">
        <v>44287</v>
      </c>
      <c r="B18" s="6">
        <v>184.9</v>
      </c>
    </row>
    <row r="19" spans="1:3" x14ac:dyDescent="0.25">
      <c r="A19" s="5">
        <v>44317</v>
      </c>
      <c r="B19" s="6">
        <v>185.3</v>
      </c>
    </row>
    <row r="20" spans="1:3" x14ac:dyDescent="0.25">
      <c r="A20" s="5">
        <v>44348</v>
      </c>
      <c r="B20" s="6">
        <v>185.7</v>
      </c>
    </row>
    <row r="21" spans="1:3" x14ac:dyDescent="0.25">
      <c r="A21" s="5">
        <v>44378</v>
      </c>
      <c r="B21" s="6">
        <v>187.3</v>
      </c>
    </row>
    <row r="22" spans="1:3" x14ac:dyDescent="0.25">
      <c r="A22" s="5">
        <v>44409</v>
      </c>
      <c r="B22" s="6">
        <v>189.1</v>
      </c>
    </row>
    <row r="23" spans="1:3" x14ac:dyDescent="0.25">
      <c r="A23" s="5">
        <v>44440</v>
      </c>
      <c r="B23" s="6">
        <v>189.8</v>
      </c>
    </row>
    <row r="24" spans="1:3" x14ac:dyDescent="0.25">
      <c r="A24" s="5">
        <v>44470</v>
      </c>
      <c r="B24" s="6">
        <v>190.8</v>
      </c>
      <c r="C24" s="7">
        <f>B24/B13-1</f>
        <v>7.1910112359550693E-2</v>
      </c>
    </row>
  </sheetData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04E357-648B-4588-9D00-7B62893C4BE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8161D03-E8E2-4A71-AE04-E411BC49245F}"/>
</file>

<file path=customXml/itemProps3.xml><?xml version="1.0" encoding="utf-8"?>
<ds:datastoreItem xmlns:ds="http://schemas.openxmlformats.org/officeDocument/2006/customXml" ds:itemID="{E60E7A9E-5821-403E-BD0A-5D26CFB48D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Pg</vt:lpstr>
      <vt:lpstr>Turbines</vt:lpstr>
      <vt:lpstr>Hot Rolled Steel</vt:lpstr>
      <vt:lpstr>General Freight Trucking</vt:lpstr>
      <vt:lpstr>Copper</vt:lpstr>
      <vt:lpstr>Cement &amp; Concrete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 Hall</dc:creator>
  <cp:keywords/>
  <dc:description/>
  <cp:lastModifiedBy>Jones, TaQuan</cp:lastModifiedBy>
  <cp:revision/>
  <dcterms:created xsi:type="dcterms:W3CDTF">2021-11-17T04:26:06Z</dcterms:created>
  <dcterms:modified xsi:type="dcterms:W3CDTF">2021-11-24T14:39:17Z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