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ruce\Desktop\FILINGS\"/>
    </mc:Choice>
  </mc:AlternateContent>
  <xr:revisionPtr revIDLastSave="0" documentId="8_{2F482435-2228-46C8-9E13-D7F3ADE0A2D5}" xr6:coauthVersionLast="47" xr6:coauthVersionMax="47" xr10:uidLastSave="{00000000-0000-0000-0000-000000000000}"/>
  <bookViews>
    <workbookView xWindow="32100" yWindow="4185" windowWidth="14400" windowHeight="10635" xr2:uid="{00000000-000D-0000-FFFF-FFFF00000000}"/>
  </bookViews>
  <sheets>
    <sheet name="Cover" sheetId="2" r:id="rId1"/>
    <sheet name="August 2023" sheetId="1" r:id="rId2"/>
    <sheet name="September 2023" sheetId="3" r:id="rId3"/>
    <sheet name="October 2023" sheetId="4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'August 2023'!$A$1:$O$227</definedName>
    <definedName name="_xlnm.Print_Area" localSheetId="3">'October 2023'!$A$1:$O$190</definedName>
    <definedName name="_xlnm.Print_Area" localSheetId="2">'September 2023'!$A$1:$O$303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8" i="4" l="1"/>
  <c r="M188" i="4" s="1"/>
  <c r="E188" i="4"/>
  <c r="F188" i="4" s="1"/>
  <c r="L150" i="4"/>
  <c r="M150" i="4" s="1"/>
  <c r="E150" i="4"/>
  <c r="F150" i="4" s="1"/>
  <c r="L112" i="4"/>
  <c r="M112" i="4" s="1"/>
  <c r="E112" i="4"/>
  <c r="F112" i="4" s="1"/>
  <c r="L74" i="4"/>
  <c r="M74" i="4" s="1"/>
  <c r="E74" i="4"/>
  <c r="F74" i="4" s="1"/>
  <c r="A74" i="4"/>
  <c r="A112" i="4" s="1"/>
  <c r="A150" i="4" s="1"/>
  <c r="D73" i="4"/>
  <c r="A73" i="4"/>
  <c r="A111" i="4" s="1"/>
  <c r="A149" i="4" s="1"/>
  <c r="H149" i="4" s="1"/>
  <c r="H187" i="4" s="1"/>
  <c r="D72" i="4"/>
  <c r="A72" i="4"/>
  <c r="A110" i="4" s="1"/>
  <c r="A148" i="4" s="1"/>
  <c r="D71" i="4"/>
  <c r="A71" i="4"/>
  <c r="A109" i="4" s="1"/>
  <c r="A147" i="4" s="1"/>
  <c r="D70" i="4"/>
  <c r="A70" i="4"/>
  <c r="A108" i="4" s="1"/>
  <c r="A146" i="4" s="1"/>
  <c r="D69" i="4"/>
  <c r="A69" i="4"/>
  <c r="A107" i="4" s="1"/>
  <c r="A145" i="4" s="1"/>
  <c r="H145" i="4" s="1"/>
  <c r="H183" i="4" s="1"/>
  <c r="D68" i="4"/>
  <c r="A68" i="4"/>
  <c r="A106" i="4" s="1"/>
  <c r="A144" i="4" s="1"/>
  <c r="D67" i="4"/>
  <c r="D105" i="4" s="1"/>
  <c r="A67" i="4"/>
  <c r="A105" i="4" s="1"/>
  <c r="A143" i="4" s="1"/>
  <c r="D66" i="4"/>
  <c r="D104" i="4" s="1"/>
  <c r="A66" i="4"/>
  <c r="A104" i="4" s="1"/>
  <c r="A142" i="4" s="1"/>
  <c r="D65" i="4"/>
  <c r="E65" i="4" s="1"/>
  <c r="F65" i="4" s="1"/>
  <c r="A65" i="4"/>
  <c r="A103" i="4" s="1"/>
  <c r="A141" i="4" s="1"/>
  <c r="H141" i="4" s="1"/>
  <c r="H179" i="4" s="1"/>
  <c r="D64" i="4"/>
  <c r="A64" i="4"/>
  <c r="A102" i="4" s="1"/>
  <c r="A140" i="4" s="1"/>
  <c r="D63" i="4"/>
  <c r="D101" i="4" s="1"/>
  <c r="A63" i="4"/>
  <c r="A101" i="4" s="1"/>
  <c r="A139" i="4" s="1"/>
  <c r="D62" i="4"/>
  <c r="D100" i="4" s="1"/>
  <c r="A62" i="4"/>
  <c r="A100" i="4" s="1"/>
  <c r="A138" i="4" s="1"/>
  <c r="D61" i="4"/>
  <c r="D99" i="4" s="1"/>
  <c r="A61" i="4"/>
  <c r="A99" i="4" s="1"/>
  <c r="A137" i="4" s="1"/>
  <c r="H137" i="4" s="1"/>
  <c r="H175" i="4" s="1"/>
  <c r="D60" i="4"/>
  <c r="E60" i="4" s="1"/>
  <c r="F60" i="4" s="1"/>
  <c r="A60" i="4"/>
  <c r="A98" i="4" s="1"/>
  <c r="A136" i="4" s="1"/>
  <c r="D59" i="4"/>
  <c r="E59" i="4" s="1"/>
  <c r="F59" i="4" s="1"/>
  <c r="A59" i="4"/>
  <c r="A97" i="4" s="1"/>
  <c r="A135" i="4" s="1"/>
  <c r="D58" i="4"/>
  <c r="A58" i="4"/>
  <c r="A96" i="4" s="1"/>
  <c r="A134" i="4" s="1"/>
  <c r="D57" i="4"/>
  <c r="A57" i="4"/>
  <c r="A95" i="4" s="1"/>
  <c r="A133" i="4" s="1"/>
  <c r="H133" i="4" s="1"/>
  <c r="H171" i="4" s="1"/>
  <c r="D56" i="4"/>
  <c r="E56" i="4" s="1"/>
  <c r="F56" i="4" s="1"/>
  <c r="A56" i="4"/>
  <c r="A94" i="4" s="1"/>
  <c r="A132" i="4" s="1"/>
  <c r="D55" i="4"/>
  <c r="D93" i="4" s="1"/>
  <c r="A55" i="4"/>
  <c r="A93" i="4" s="1"/>
  <c r="A131" i="4" s="1"/>
  <c r="D54" i="4"/>
  <c r="D92" i="4" s="1"/>
  <c r="A54" i="4"/>
  <c r="A92" i="4" s="1"/>
  <c r="A130" i="4" s="1"/>
  <c r="D53" i="4"/>
  <c r="D91" i="4" s="1"/>
  <c r="A53" i="4"/>
  <c r="A91" i="4" s="1"/>
  <c r="A129" i="4" s="1"/>
  <c r="H129" i="4" s="1"/>
  <c r="H167" i="4" s="1"/>
  <c r="D52" i="4"/>
  <c r="D90" i="4" s="1"/>
  <c r="K90" i="4" s="1"/>
  <c r="L90" i="4" s="1"/>
  <c r="M90" i="4" s="1"/>
  <c r="A52" i="4"/>
  <c r="A90" i="4" s="1"/>
  <c r="A128" i="4" s="1"/>
  <c r="D51" i="4"/>
  <c r="D89" i="4" s="1"/>
  <c r="K89" i="4" s="1"/>
  <c r="L89" i="4" s="1"/>
  <c r="M89" i="4" s="1"/>
  <c r="A51" i="4"/>
  <c r="A89" i="4" s="1"/>
  <c r="A127" i="4" s="1"/>
  <c r="D50" i="4"/>
  <c r="D88" i="4" s="1"/>
  <c r="A50" i="4"/>
  <c r="A88" i="4" s="1"/>
  <c r="A126" i="4" s="1"/>
  <c r="D49" i="4"/>
  <c r="D87" i="4" s="1"/>
  <c r="K87" i="4" s="1"/>
  <c r="L87" i="4" s="1"/>
  <c r="M87" i="4" s="1"/>
  <c r="A49" i="4"/>
  <c r="A87" i="4" s="1"/>
  <c r="A125" i="4" s="1"/>
  <c r="H125" i="4" s="1"/>
  <c r="H163" i="4" s="1"/>
  <c r="D48" i="4"/>
  <c r="D86" i="4" s="1"/>
  <c r="A48" i="4"/>
  <c r="A86" i="4" s="1"/>
  <c r="A124" i="4" s="1"/>
  <c r="D47" i="4"/>
  <c r="D85" i="4" s="1"/>
  <c r="K85" i="4" s="1"/>
  <c r="L85" i="4" s="1"/>
  <c r="M85" i="4" s="1"/>
  <c r="A47" i="4"/>
  <c r="A85" i="4" s="1"/>
  <c r="A123" i="4" s="1"/>
  <c r="D46" i="4"/>
  <c r="D84" i="4" s="1"/>
  <c r="A46" i="4"/>
  <c r="A84" i="4" s="1"/>
  <c r="A122" i="4" s="1"/>
  <c r="D45" i="4"/>
  <c r="D83" i="4" s="1"/>
  <c r="A45" i="4"/>
  <c r="A83" i="4" s="1"/>
  <c r="A121" i="4" s="1"/>
  <c r="H121" i="4" s="1"/>
  <c r="H159" i="4" s="1"/>
  <c r="D44" i="4"/>
  <c r="D82" i="4" s="1"/>
  <c r="K82" i="4" s="1"/>
  <c r="L82" i="4" s="1"/>
  <c r="M82" i="4" s="1"/>
  <c r="A44" i="4"/>
  <c r="A82" i="4" s="1"/>
  <c r="A120" i="4" s="1"/>
  <c r="M41" i="4"/>
  <c r="M79" i="4" s="1"/>
  <c r="M117" i="4" s="1"/>
  <c r="M155" i="4" s="1"/>
  <c r="M40" i="4"/>
  <c r="M78" i="4" s="1"/>
  <c r="M116" i="4" s="1"/>
  <c r="M154" i="4" s="1"/>
  <c r="M39" i="4"/>
  <c r="M77" i="4" s="1"/>
  <c r="M115" i="4" s="1"/>
  <c r="M153" i="4" s="1"/>
  <c r="L36" i="4"/>
  <c r="M36" i="4" s="1"/>
  <c r="H36" i="4"/>
  <c r="H74" i="4" s="1"/>
  <c r="H112" i="4" s="1"/>
  <c r="E36" i="4"/>
  <c r="F36" i="4" s="1"/>
  <c r="K35" i="4"/>
  <c r="L35" i="4" s="1"/>
  <c r="M35" i="4" s="1"/>
  <c r="H35" i="4"/>
  <c r="H73" i="4" s="1"/>
  <c r="H111" i="4" s="1"/>
  <c r="E35" i="4"/>
  <c r="F35" i="4" s="1"/>
  <c r="K34" i="4"/>
  <c r="L34" i="4" s="1"/>
  <c r="M34" i="4" s="1"/>
  <c r="H34" i="4"/>
  <c r="H72" i="4" s="1"/>
  <c r="H110" i="4" s="1"/>
  <c r="E34" i="4"/>
  <c r="F34" i="4" s="1"/>
  <c r="K33" i="4"/>
  <c r="L33" i="4" s="1"/>
  <c r="M33" i="4" s="1"/>
  <c r="H33" i="4"/>
  <c r="H71" i="4" s="1"/>
  <c r="H109" i="4" s="1"/>
  <c r="E33" i="4"/>
  <c r="F33" i="4" s="1"/>
  <c r="K32" i="4"/>
  <c r="L32" i="4" s="1"/>
  <c r="M32" i="4" s="1"/>
  <c r="H32" i="4"/>
  <c r="H70" i="4" s="1"/>
  <c r="H108" i="4" s="1"/>
  <c r="E32" i="4"/>
  <c r="F32" i="4" s="1"/>
  <c r="K31" i="4"/>
  <c r="L31" i="4" s="1"/>
  <c r="M31" i="4" s="1"/>
  <c r="H31" i="4"/>
  <c r="H69" i="4" s="1"/>
  <c r="H107" i="4" s="1"/>
  <c r="E31" i="4"/>
  <c r="F31" i="4" s="1"/>
  <c r="K30" i="4"/>
  <c r="L30" i="4" s="1"/>
  <c r="M30" i="4" s="1"/>
  <c r="H30" i="4"/>
  <c r="H68" i="4" s="1"/>
  <c r="H106" i="4" s="1"/>
  <c r="E30" i="4"/>
  <c r="F30" i="4" s="1"/>
  <c r="K29" i="4"/>
  <c r="L29" i="4" s="1"/>
  <c r="M29" i="4" s="1"/>
  <c r="H29" i="4"/>
  <c r="H67" i="4" s="1"/>
  <c r="H105" i="4" s="1"/>
  <c r="E29" i="4"/>
  <c r="F29" i="4" s="1"/>
  <c r="K28" i="4"/>
  <c r="L28" i="4" s="1"/>
  <c r="M28" i="4" s="1"/>
  <c r="H28" i="4"/>
  <c r="H66" i="4" s="1"/>
  <c r="H104" i="4" s="1"/>
  <c r="E28" i="4"/>
  <c r="F28" i="4" s="1"/>
  <c r="K27" i="4"/>
  <c r="L27" i="4" s="1"/>
  <c r="M27" i="4" s="1"/>
  <c r="H27" i="4"/>
  <c r="H65" i="4" s="1"/>
  <c r="H103" i="4" s="1"/>
  <c r="E27" i="4"/>
  <c r="F27" i="4" s="1"/>
  <c r="K26" i="4"/>
  <c r="L26" i="4" s="1"/>
  <c r="M26" i="4" s="1"/>
  <c r="H26" i="4"/>
  <c r="H64" i="4" s="1"/>
  <c r="H102" i="4" s="1"/>
  <c r="E26" i="4"/>
  <c r="F26" i="4" s="1"/>
  <c r="K25" i="4"/>
  <c r="L25" i="4" s="1"/>
  <c r="M25" i="4" s="1"/>
  <c r="H25" i="4"/>
  <c r="H63" i="4" s="1"/>
  <c r="H101" i="4" s="1"/>
  <c r="E25" i="4"/>
  <c r="F25" i="4" s="1"/>
  <c r="K24" i="4"/>
  <c r="L24" i="4" s="1"/>
  <c r="M24" i="4" s="1"/>
  <c r="H24" i="4"/>
  <c r="H62" i="4" s="1"/>
  <c r="H100" i="4" s="1"/>
  <c r="E24" i="4"/>
  <c r="F24" i="4" s="1"/>
  <c r="K23" i="4"/>
  <c r="L23" i="4" s="1"/>
  <c r="M23" i="4" s="1"/>
  <c r="H23" i="4"/>
  <c r="H61" i="4" s="1"/>
  <c r="H99" i="4" s="1"/>
  <c r="E23" i="4"/>
  <c r="F23" i="4" s="1"/>
  <c r="K22" i="4"/>
  <c r="L22" i="4" s="1"/>
  <c r="M22" i="4" s="1"/>
  <c r="H22" i="4"/>
  <c r="H60" i="4" s="1"/>
  <c r="H98" i="4" s="1"/>
  <c r="E22" i="4"/>
  <c r="F22" i="4" s="1"/>
  <c r="K21" i="4"/>
  <c r="L21" i="4" s="1"/>
  <c r="M21" i="4" s="1"/>
  <c r="H21" i="4"/>
  <c r="H59" i="4" s="1"/>
  <c r="H97" i="4" s="1"/>
  <c r="E21" i="4"/>
  <c r="F21" i="4" s="1"/>
  <c r="K20" i="4"/>
  <c r="L20" i="4" s="1"/>
  <c r="M20" i="4" s="1"/>
  <c r="H20" i="4"/>
  <c r="H58" i="4" s="1"/>
  <c r="H96" i="4" s="1"/>
  <c r="E20" i="4"/>
  <c r="F20" i="4" s="1"/>
  <c r="K19" i="4"/>
  <c r="L19" i="4" s="1"/>
  <c r="M19" i="4" s="1"/>
  <c r="H19" i="4"/>
  <c r="H57" i="4" s="1"/>
  <c r="H95" i="4" s="1"/>
  <c r="E19" i="4"/>
  <c r="F19" i="4" s="1"/>
  <c r="K18" i="4"/>
  <c r="L18" i="4" s="1"/>
  <c r="M18" i="4" s="1"/>
  <c r="H18" i="4"/>
  <c r="H56" i="4" s="1"/>
  <c r="H94" i="4" s="1"/>
  <c r="E18" i="4"/>
  <c r="F18" i="4" s="1"/>
  <c r="K17" i="4"/>
  <c r="L17" i="4" s="1"/>
  <c r="M17" i="4" s="1"/>
  <c r="H17" i="4"/>
  <c r="H55" i="4" s="1"/>
  <c r="H93" i="4" s="1"/>
  <c r="E17" i="4"/>
  <c r="F17" i="4" s="1"/>
  <c r="K16" i="4"/>
  <c r="L16" i="4" s="1"/>
  <c r="M16" i="4" s="1"/>
  <c r="H16" i="4"/>
  <c r="H54" i="4" s="1"/>
  <c r="H92" i="4" s="1"/>
  <c r="E16" i="4"/>
  <c r="F16" i="4" s="1"/>
  <c r="K15" i="4"/>
  <c r="L15" i="4" s="1"/>
  <c r="M15" i="4" s="1"/>
  <c r="H15" i="4"/>
  <c r="H53" i="4" s="1"/>
  <c r="H91" i="4" s="1"/>
  <c r="E15" i="4"/>
  <c r="F15" i="4" s="1"/>
  <c r="K14" i="4"/>
  <c r="L14" i="4" s="1"/>
  <c r="M14" i="4" s="1"/>
  <c r="H14" i="4"/>
  <c r="H52" i="4" s="1"/>
  <c r="H90" i="4" s="1"/>
  <c r="E14" i="4"/>
  <c r="F14" i="4" s="1"/>
  <c r="K13" i="4"/>
  <c r="L13" i="4" s="1"/>
  <c r="M13" i="4" s="1"/>
  <c r="H13" i="4"/>
  <c r="H51" i="4" s="1"/>
  <c r="H89" i="4" s="1"/>
  <c r="E13" i="4"/>
  <c r="F13" i="4" s="1"/>
  <c r="K12" i="4"/>
  <c r="L12" i="4" s="1"/>
  <c r="M12" i="4" s="1"/>
  <c r="H12" i="4"/>
  <c r="H50" i="4" s="1"/>
  <c r="H88" i="4" s="1"/>
  <c r="E12" i="4"/>
  <c r="F12" i="4" s="1"/>
  <c r="K11" i="4"/>
  <c r="L11" i="4" s="1"/>
  <c r="M11" i="4" s="1"/>
  <c r="H11" i="4"/>
  <c r="H49" i="4" s="1"/>
  <c r="H87" i="4" s="1"/>
  <c r="E11" i="4"/>
  <c r="F11" i="4" s="1"/>
  <c r="K10" i="4"/>
  <c r="L10" i="4" s="1"/>
  <c r="M10" i="4" s="1"/>
  <c r="H10" i="4"/>
  <c r="H48" i="4" s="1"/>
  <c r="H86" i="4" s="1"/>
  <c r="E10" i="4"/>
  <c r="F10" i="4" s="1"/>
  <c r="K9" i="4"/>
  <c r="L9" i="4" s="1"/>
  <c r="M9" i="4" s="1"/>
  <c r="H9" i="4"/>
  <c r="H47" i="4" s="1"/>
  <c r="H85" i="4" s="1"/>
  <c r="E9" i="4"/>
  <c r="F9" i="4" s="1"/>
  <c r="K8" i="4"/>
  <c r="L8" i="4" s="1"/>
  <c r="M8" i="4" s="1"/>
  <c r="H8" i="4"/>
  <c r="H46" i="4" s="1"/>
  <c r="H84" i="4" s="1"/>
  <c r="E8" i="4"/>
  <c r="F8" i="4" s="1"/>
  <c r="K7" i="4"/>
  <c r="L7" i="4" s="1"/>
  <c r="M7" i="4" s="1"/>
  <c r="H7" i="4"/>
  <c r="H45" i="4" s="1"/>
  <c r="H83" i="4" s="1"/>
  <c r="E7" i="4"/>
  <c r="F7" i="4" s="1"/>
  <c r="K6" i="4"/>
  <c r="L6" i="4" s="1"/>
  <c r="M6" i="4" s="1"/>
  <c r="H6" i="4"/>
  <c r="H44" i="4" s="1"/>
  <c r="H82" i="4" s="1"/>
  <c r="E6" i="4"/>
  <c r="F6" i="4" s="1"/>
  <c r="E57" i="4" l="1"/>
  <c r="F57" i="4" s="1"/>
  <c r="D95" i="4"/>
  <c r="E58" i="4"/>
  <c r="F58" i="4" s="1"/>
  <c r="D96" i="4"/>
  <c r="E64" i="4"/>
  <c r="F64" i="4" s="1"/>
  <c r="D102" i="4"/>
  <c r="D106" i="4"/>
  <c r="K68" i="4"/>
  <c r="L68" i="4" s="1"/>
  <c r="M68" i="4" s="1"/>
  <c r="D107" i="4"/>
  <c r="K69" i="4"/>
  <c r="L69" i="4" s="1"/>
  <c r="M69" i="4" s="1"/>
  <c r="E69" i="4"/>
  <c r="F69" i="4" s="1"/>
  <c r="D108" i="4"/>
  <c r="K70" i="4"/>
  <c r="L70" i="4" s="1"/>
  <c r="M70" i="4" s="1"/>
  <c r="E70" i="4"/>
  <c r="F70" i="4" s="1"/>
  <c r="D109" i="4"/>
  <c r="K71" i="4"/>
  <c r="L71" i="4" s="1"/>
  <c r="M71" i="4" s="1"/>
  <c r="E71" i="4"/>
  <c r="F71" i="4" s="1"/>
  <c r="D110" i="4"/>
  <c r="K72" i="4"/>
  <c r="L72" i="4" s="1"/>
  <c r="M72" i="4" s="1"/>
  <c r="E72" i="4"/>
  <c r="F72" i="4" s="1"/>
  <c r="D111" i="4"/>
  <c r="K73" i="4"/>
  <c r="L73" i="4" s="1"/>
  <c r="M73" i="4" s="1"/>
  <c r="E73" i="4"/>
  <c r="F73" i="4" s="1"/>
  <c r="H150" i="4"/>
  <c r="H188" i="4" s="1"/>
  <c r="A188" i="4"/>
  <c r="H143" i="4"/>
  <c r="H181" i="4" s="1"/>
  <c r="A181" i="4"/>
  <c r="H132" i="4"/>
  <c r="H170" i="4" s="1"/>
  <c r="A170" i="4"/>
  <c r="H140" i="4"/>
  <c r="H178" i="4" s="1"/>
  <c r="A178" i="4"/>
  <c r="H146" i="4"/>
  <c r="H184" i="4" s="1"/>
  <c r="A184" i="4"/>
  <c r="M37" i="4"/>
  <c r="K93" i="4"/>
  <c r="L93" i="4" s="1"/>
  <c r="M93" i="4" s="1"/>
  <c r="D131" i="4"/>
  <c r="E93" i="4"/>
  <c r="F93" i="4" s="1"/>
  <c r="D126" i="4"/>
  <c r="E88" i="4"/>
  <c r="F88" i="4" s="1"/>
  <c r="H148" i="4"/>
  <c r="H186" i="4" s="1"/>
  <c r="A186" i="4"/>
  <c r="A167" i="4"/>
  <c r="A183" i="4"/>
  <c r="H134" i="4"/>
  <c r="H172" i="4" s="1"/>
  <c r="A172" i="4"/>
  <c r="D121" i="4"/>
  <c r="E83" i="4"/>
  <c r="F83" i="4" s="1"/>
  <c r="K99" i="4"/>
  <c r="L99" i="4" s="1"/>
  <c r="M99" i="4" s="1"/>
  <c r="D137" i="4"/>
  <c r="E99" i="4"/>
  <c r="F99" i="4" s="1"/>
  <c r="H142" i="4"/>
  <c r="H180" i="4" s="1"/>
  <c r="A180" i="4"/>
  <c r="H124" i="4"/>
  <c r="H162" i="4" s="1"/>
  <c r="A162" i="4"/>
  <c r="D124" i="4"/>
  <c r="E86" i="4"/>
  <c r="F86" i="4" s="1"/>
  <c r="H127" i="4"/>
  <c r="H165" i="4" s="1"/>
  <c r="A165" i="4"/>
  <c r="H135" i="4"/>
  <c r="H173" i="4" s="1"/>
  <c r="A173" i="4"/>
  <c r="K86" i="4"/>
  <c r="L86" i="4" s="1"/>
  <c r="M86" i="4" s="1"/>
  <c r="K95" i="4"/>
  <c r="L95" i="4" s="1"/>
  <c r="M95" i="4" s="1"/>
  <c r="D133" i="4"/>
  <c r="E95" i="4"/>
  <c r="F95" i="4" s="1"/>
  <c r="A171" i="4"/>
  <c r="A187" i="4"/>
  <c r="H122" i="4"/>
  <c r="H160" i="4" s="1"/>
  <c r="A160" i="4"/>
  <c r="D127" i="4"/>
  <c r="E89" i="4"/>
  <c r="F89" i="4" s="1"/>
  <c r="H130" i="4"/>
  <c r="H168" i="4" s="1"/>
  <c r="A168" i="4"/>
  <c r="H138" i="4"/>
  <c r="H176" i="4" s="1"/>
  <c r="A176" i="4"/>
  <c r="H147" i="4"/>
  <c r="H185" i="4" s="1"/>
  <c r="A185" i="4"/>
  <c r="K96" i="4"/>
  <c r="L96" i="4" s="1"/>
  <c r="M96" i="4" s="1"/>
  <c r="D134" i="4"/>
  <c r="K101" i="4"/>
  <c r="L101" i="4" s="1"/>
  <c r="M101" i="4" s="1"/>
  <c r="D139" i="4"/>
  <c r="E101" i="4"/>
  <c r="F101" i="4" s="1"/>
  <c r="K91" i="4"/>
  <c r="L91" i="4" s="1"/>
  <c r="M91" i="4" s="1"/>
  <c r="D129" i="4"/>
  <c r="E91" i="4"/>
  <c r="F91" i="4" s="1"/>
  <c r="D122" i="4"/>
  <c r="E84" i="4"/>
  <c r="F84" i="4" s="1"/>
  <c r="K92" i="4"/>
  <c r="L92" i="4" s="1"/>
  <c r="M92" i="4" s="1"/>
  <c r="D130" i="4"/>
  <c r="E92" i="4"/>
  <c r="F92" i="4" s="1"/>
  <c r="K100" i="4"/>
  <c r="L100" i="4" s="1"/>
  <c r="M100" i="4" s="1"/>
  <c r="D138" i="4"/>
  <c r="E100" i="4"/>
  <c r="F100" i="4" s="1"/>
  <c r="K83" i="4"/>
  <c r="L83" i="4" s="1"/>
  <c r="M83" i="4" s="1"/>
  <c r="E96" i="4"/>
  <c r="F96" i="4" s="1"/>
  <c r="A159" i="4"/>
  <c r="A175" i="4"/>
  <c r="H126" i="4"/>
  <c r="H164" i="4" s="1"/>
  <c r="A164" i="4"/>
  <c r="F37" i="4"/>
  <c r="H120" i="4"/>
  <c r="H158" i="4" s="1"/>
  <c r="A158" i="4"/>
  <c r="D125" i="4"/>
  <c r="E87" i="4"/>
  <c r="F87" i="4" s="1"/>
  <c r="H128" i="4"/>
  <c r="H166" i="4" s="1"/>
  <c r="A166" i="4"/>
  <c r="H136" i="4"/>
  <c r="H174" i="4" s="1"/>
  <c r="A174" i="4"/>
  <c r="H144" i="4"/>
  <c r="H182" i="4" s="1"/>
  <c r="A182" i="4"/>
  <c r="D123" i="4"/>
  <c r="E85" i="4"/>
  <c r="F85" i="4" s="1"/>
  <c r="D120" i="4"/>
  <c r="E82" i="4"/>
  <c r="F82" i="4" s="1"/>
  <c r="H123" i="4"/>
  <c r="H161" i="4" s="1"/>
  <c r="A161" i="4"/>
  <c r="D128" i="4"/>
  <c r="E90" i="4"/>
  <c r="F90" i="4" s="1"/>
  <c r="H131" i="4"/>
  <c r="H169" i="4" s="1"/>
  <c r="A169" i="4"/>
  <c r="H139" i="4"/>
  <c r="H177" i="4" s="1"/>
  <c r="A177" i="4"/>
  <c r="K84" i="4"/>
  <c r="L84" i="4" s="1"/>
  <c r="M84" i="4" s="1"/>
  <c r="K88" i="4"/>
  <c r="L88" i="4" s="1"/>
  <c r="M88" i="4" s="1"/>
  <c r="K102" i="4"/>
  <c r="L102" i="4" s="1"/>
  <c r="M102" i="4" s="1"/>
  <c r="D140" i="4"/>
  <c r="E102" i="4"/>
  <c r="F102" i="4" s="1"/>
  <c r="A163" i="4"/>
  <c r="A179" i="4"/>
  <c r="K44" i="4"/>
  <c r="L44" i="4" s="1"/>
  <c r="M44" i="4" s="1"/>
  <c r="K45" i="4"/>
  <c r="L45" i="4" s="1"/>
  <c r="M45" i="4" s="1"/>
  <c r="K46" i="4"/>
  <c r="L46" i="4" s="1"/>
  <c r="M46" i="4" s="1"/>
  <c r="K47" i="4"/>
  <c r="L47" i="4" s="1"/>
  <c r="M47" i="4" s="1"/>
  <c r="K48" i="4"/>
  <c r="L48" i="4" s="1"/>
  <c r="M48" i="4" s="1"/>
  <c r="K49" i="4"/>
  <c r="L49" i="4" s="1"/>
  <c r="M49" i="4" s="1"/>
  <c r="K50" i="4"/>
  <c r="L50" i="4" s="1"/>
  <c r="M50" i="4" s="1"/>
  <c r="K51" i="4"/>
  <c r="L51" i="4" s="1"/>
  <c r="M51" i="4" s="1"/>
  <c r="K52" i="4"/>
  <c r="L52" i="4" s="1"/>
  <c r="M52" i="4" s="1"/>
  <c r="K53" i="4"/>
  <c r="L53" i="4" s="1"/>
  <c r="M53" i="4" s="1"/>
  <c r="K54" i="4"/>
  <c r="L54" i="4" s="1"/>
  <c r="M54" i="4" s="1"/>
  <c r="K55" i="4"/>
  <c r="L55" i="4" s="1"/>
  <c r="M55" i="4" s="1"/>
  <c r="K56" i="4"/>
  <c r="L56" i="4" s="1"/>
  <c r="M56" i="4" s="1"/>
  <c r="K57" i="4"/>
  <c r="L57" i="4" s="1"/>
  <c r="M57" i="4" s="1"/>
  <c r="K58" i="4"/>
  <c r="L58" i="4" s="1"/>
  <c r="M58" i="4" s="1"/>
  <c r="K59" i="4"/>
  <c r="L59" i="4" s="1"/>
  <c r="M59" i="4" s="1"/>
  <c r="K60" i="4"/>
  <c r="L60" i="4" s="1"/>
  <c r="M60" i="4" s="1"/>
  <c r="K61" i="4"/>
  <c r="L61" i="4" s="1"/>
  <c r="M61" i="4" s="1"/>
  <c r="K62" i="4"/>
  <c r="L62" i="4" s="1"/>
  <c r="M62" i="4" s="1"/>
  <c r="K63" i="4"/>
  <c r="L63" i="4" s="1"/>
  <c r="M63" i="4" s="1"/>
  <c r="K64" i="4"/>
  <c r="L64" i="4" s="1"/>
  <c r="M64" i="4" s="1"/>
  <c r="K65" i="4"/>
  <c r="L65" i="4" s="1"/>
  <c r="M65" i="4" s="1"/>
  <c r="K66" i="4"/>
  <c r="L66" i="4" s="1"/>
  <c r="M66" i="4" s="1"/>
  <c r="K67" i="4"/>
  <c r="L67" i="4" s="1"/>
  <c r="M67" i="4" s="1"/>
  <c r="D98" i="4"/>
  <c r="D97" i="4"/>
  <c r="D103" i="4"/>
  <c r="K104" i="4"/>
  <c r="L104" i="4" s="1"/>
  <c r="M104" i="4" s="1"/>
  <c r="D142" i="4"/>
  <c r="K105" i="4"/>
  <c r="L105" i="4" s="1"/>
  <c r="M105" i="4" s="1"/>
  <c r="D143" i="4"/>
  <c r="E105" i="4"/>
  <c r="F105" i="4" s="1"/>
  <c r="K106" i="4"/>
  <c r="L106" i="4" s="1"/>
  <c r="M106" i="4" s="1"/>
  <c r="D144" i="4"/>
  <c r="E106" i="4"/>
  <c r="F106" i="4" s="1"/>
  <c r="K107" i="4"/>
  <c r="L107" i="4" s="1"/>
  <c r="M107" i="4" s="1"/>
  <c r="D145" i="4"/>
  <c r="E107" i="4"/>
  <c r="F107" i="4" s="1"/>
  <c r="K108" i="4"/>
  <c r="L108" i="4" s="1"/>
  <c r="M108" i="4" s="1"/>
  <c r="D146" i="4"/>
  <c r="E108" i="4"/>
  <c r="F108" i="4" s="1"/>
  <c r="K109" i="4"/>
  <c r="L109" i="4" s="1"/>
  <c r="M109" i="4" s="1"/>
  <c r="D147" i="4"/>
  <c r="E109" i="4"/>
  <c r="F109" i="4" s="1"/>
  <c r="K110" i="4"/>
  <c r="L110" i="4" s="1"/>
  <c r="M110" i="4" s="1"/>
  <c r="D148" i="4"/>
  <c r="E110" i="4"/>
  <c r="F110" i="4" s="1"/>
  <c r="K111" i="4"/>
  <c r="L111" i="4" s="1"/>
  <c r="M111" i="4" s="1"/>
  <c r="D149" i="4"/>
  <c r="E111" i="4"/>
  <c r="F111" i="4" s="1"/>
  <c r="D94" i="4"/>
  <c r="E44" i="4"/>
  <c r="F44" i="4" s="1"/>
  <c r="E45" i="4"/>
  <c r="F45" i="4" s="1"/>
  <c r="E46" i="4"/>
  <c r="F46" i="4" s="1"/>
  <c r="E47" i="4"/>
  <c r="F47" i="4" s="1"/>
  <c r="E48" i="4"/>
  <c r="F48" i="4" s="1"/>
  <c r="E49" i="4"/>
  <c r="F49" i="4" s="1"/>
  <c r="E50" i="4"/>
  <c r="F50" i="4" s="1"/>
  <c r="E51" i="4"/>
  <c r="F51" i="4" s="1"/>
  <c r="E52" i="4"/>
  <c r="F52" i="4" s="1"/>
  <c r="E53" i="4"/>
  <c r="F53" i="4" s="1"/>
  <c r="E54" i="4"/>
  <c r="F54" i="4" s="1"/>
  <c r="E55" i="4"/>
  <c r="F55" i="4" s="1"/>
  <c r="E61" i="4"/>
  <c r="F61" i="4" s="1"/>
  <c r="E62" i="4"/>
  <c r="F62" i="4" s="1"/>
  <c r="E63" i="4"/>
  <c r="F63" i="4" s="1"/>
  <c r="E66" i="4"/>
  <c r="F66" i="4" s="1"/>
  <c r="E67" i="4"/>
  <c r="F67" i="4" s="1"/>
  <c r="E68" i="4"/>
  <c r="F68" i="4" s="1"/>
  <c r="E104" i="4"/>
  <c r="F104" i="4" s="1"/>
  <c r="E125" i="4" l="1"/>
  <c r="F125" i="4" s="1"/>
  <c r="D163" i="4"/>
  <c r="K125" i="4"/>
  <c r="L125" i="4" s="1"/>
  <c r="M125" i="4" s="1"/>
  <c r="E145" i="4"/>
  <c r="F145" i="4" s="1"/>
  <c r="D183" i="4"/>
  <c r="K145" i="4"/>
  <c r="L145" i="4" s="1"/>
  <c r="M145" i="4" s="1"/>
  <c r="E142" i="4"/>
  <c r="F142" i="4" s="1"/>
  <c r="D180" i="4"/>
  <c r="K142" i="4"/>
  <c r="L142" i="4" s="1"/>
  <c r="M142" i="4" s="1"/>
  <c r="E140" i="4"/>
  <c r="F140" i="4" s="1"/>
  <c r="D178" i="4"/>
  <c r="K140" i="4"/>
  <c r="L140" i="4" s="1"/>
  <c r="M140" i="4" s="1"/>
  <c r="E122" i="4"/>
  <c r="F122" i="4" s="1"/>
  <c r="D160" i="4"/>
  <c r="K122" i="4"/>
  <c r="L122" i="4" s="1"/>
  <c r="M122" i="4" s="1"/>
  <c r="E127" i="4"/>
  <c r="F127" i="4" s="1"/>
  <c r="D165" i="4"/>
  <c r="K127" i="4"/>
  <c r="L127" i="4" s="1"/>
  <c r="M127" i="4" s="1"/>
  <c r="E121" i="4"/>
  <c r="F121" i="4" s="1"/>
  <c r="D159" i="4"/>
  <c r="K121" i="4"/>
  <c r="L121" i="4" s="1"/>
  <c r="M121" i="4" s="1"/>
  <c r="E128" i="4"/>
  <c r="F128" i="4" s="1"/>
  <c r="D166" i="4"/>
  <c r="K128" i="4"/>
  <c r="L128" i="4" s="1"/>
  <c r="M128" i="4" s="1"/>
  <c r="E131" i="4"/>
  <c r="F131" i="4" s="1"/>
  <c r="D169" i="4"/>
  <c r="K131" i="4"/>
  <c r="L131" i="4" s="1"/>
  <c r="M131" i="4" s="1"/>
  <c r="E123" i="4"/>
  <c r="F123" i="4" s="1"/>
  <c r="D161" i="4"/>
  <c r="K123" i="4"/>
  <c r="L123" i="4" s="1"/>
  <c r="M123" i="4" s="1"/>
  <c r="E126" i="4"/>
  <c r="F126" i="4" s="1"/>
  <c r="D164" i="4"/>
  <c r="K126" i="4"/>
  <c r="L126" i="4" s="1"/>
  <c r="M126" i="4" s="1"/>
  <c r="K94" i="4"/>
  <c r="L94" i="4" s="1"/>
  <c r="M94" i="4" s="1"/>
  <c r="D132" i="4"/>
  <c r="E94" i="4"/>
  <c r="F94" i="4" s="1"/>
  <c r="E138" i="4"/>
  <c r="F138" i="4" s="1"/>
  <c r="D176" i="4"/>
  <c r="K138" i="4"/>
  <c r="L138" i="4" s="1"/>
  <c r="M138" i="4" s="1"/>
  <c r="E129" i="4"/>
  <c r="F129" i="4" s="1"/>
  <c r="D167" i="4"/>
  <c r="K129" i="4"/>
  <c r="L129" i="4" s="1"/>
  <c r="M129" i="4" s="1"/>
  <c r="E148" i="4"/>
  <c r="F148" i="4" s="1"/>
  <c r="D186" i="4"/>
  <c r="K148" i="4"/>
  <c r="L148" i="4" s="1"/>
  <c r="M148" i="4" s="1"/>
  <c r="K103" i="4"/>
  <c r="L103" i="4" s="1"/>
  <c r="M103" i="4" s="1"/>
  <c r="D141" i="4"/>
  <c r="E103" i="4"/>
  <c r="F103" i="4" s="1"/>
  <c r="E144" i="4"/>
  <c r="F144" i="4" s="1"/>
  <c r="D182" i="4"/>
  <c r="K144" i="4"/>
  <c r="L144" i="4" s="1"/>
  <c r="M144" i="4" s="1"/>
  <c r="K97" i="4"/>
  <c r="L97" i="4" s="1"/>
  <c r="M97" i="4" s="1"/>
  <c r="D135" i="4"/>
  <c r="E97" i="4"/>
  <c r="F97" i="4" s="1"/>
  <c r="E149" i="4"/>
  <c r="F149" i="4" s="1"/>
  <c r="D187" i="4"/>
  <c r="K149" i="4"/>
  <c r="L149" i="4" s="1"/>
  <c r="M149" i="4" s="1"/>
  <c r="K98" i="4"/>
  <c r="L98" i="4" s="1"/>
  <c r="M98" i="4" s="1"/>
  <c r="D136" i="4"/>
  <c r="E98" i="4"/>
  <c r="F98" i="4" s="1"/>
  <c r="M75" i="4"/>
  <c r="E137" i="4"/>
  <c r="F137" i="4" s="1"/>
  <c r="D175" i="4"/>
  <c r="K137" i="4"/>
  <c r="L137" i="4" s="1"/>
  <c r="M137" i="4" s="1"/>
  <c r="E146" i="4"/>
  <c r="F146" i="4" s="1"/>
  <c r="D184" i="4"/>
  <c r="K146" i="4"/>
  <c r="L146" i="4" s="1"/>
  <c r="M146" i="4" s="1"/>
  <c r="E120" i="4"/>
  <c r="F120" i="4" s="1"/>
  <c r="D158" i="4"/>
  <c r="K120" i="4"/>
  <c r="L120" i="4" s="1"/>
  <c r="M120" i="4" s="1"/>
  <c r="E130" i="4"/>
  <c r="F130" i="4" s="1"/>
  <c r="D168" i="4"/>
  <c r="K130" i="4"/>
  <c r="L130" i="4" s="1"/>
  <c r="M130" i="4" s="1"/>
  <c r="E139" i="4"/>
  <c r="F139" i="4" s="1"/>
  <c r="D177" i="4"/>
  <c r="K139" i="4"/>
  <c r="L139" i="4" s="1"/>
  <c r="M139" i="4" s="1"/>
  <c r="E134" i="4"/>
  <c r="F134" i="4" s="1"/>
  <c r="D172" i="4"/>
  <c r="K134" i="4"/>
  <c r="L134" i="4" s="1"/>
  <c r="M134" i="4" s="1"/>
  <c r="F75" i="4"/>
  <c r="E147" i="4"/>
  <c r="F147" i="4" s="1"/>
  <c r="D185" i="4"/>
  <c r="K147" i="4"/>
  <c r="L147" i="4" s="1"/>
  <c r="M147" i="4" s="1"/>
  <c r="E143" i="4"/>
  <c r="F143" i="4" s="1"/>
  <c r="D181" i="4"/>
  <c r="K143" i="4"/>
  <c r="L143" i="4" s="1"/>
  <c r="M143" i="4" s="1"/>
  <c r="E133" i="4"/>
  <c r="F133" i="4" s="1"/>
  <c r="D171" i="4"/>
  <c r="K133" i="4"/>
  <c r="L133" i="4" s="1"/>
  <c r="M133" i="4" s="1"/>
  <c r="E124" i="4"/>
  <c r="F124" i="4" s="1"/>
  <c r="D162" i="4"/>
  <c r="K124" i="4"/>
  <c r="L124" i="4" s="1"/>
  <c r="M124" i="4" s="1"/>
  <c r="F113" i="4" l="1"/>
  <c r="M113" i="4"/>
  <c r="K160" i="4"/>
  <c r="L160" i="4" s="1"/>
  <c r="M160" i="4" s="1"/>
  <c r="E160" i="4"/>
  <c r="F160" i="4" s="1"/>
  <c r="K186" i="4"/>
  <c r="L186" i="4" s="1"/>
  <c r="M186" i="4" s="1"/>
  <c r="E186" i="4"/>
  <c r="F186" i="4" s="1"/>
  <c r="K161" i="4"/>
  <c r="L161" i="4" s="1"/>
  <c r="M161" i="4" s="1"/>
  <c r="E161" i="4"/>
  <c r="F161" i="4" s="1"/>
  <c r="K183" i="4"/>
  <c r="L183" i="4" s="1"/>
  <c r="M183" i="4" s="1"/>
  <c r="E183" i="4"/>
  <c r="F183" i="4" s="1"/>
  <c r="K162" i="4"/>
  <c r="L162" i="4" s="1"/>
  <c r="M162" i="4" s="1"/>
  <c r="E162" i="4"/>
  <c r="F162" i="4" s="1"/>
  <c r="E136" i="4"/>
  <c r="F136" i="4" s="1"/>
  <c r="D174" i="4"/>
  <c r="K136" i="4"/>
  <c r="L136" i="4" s="1"/>
  <c r="M136" i="4" s="1"/>
  <c r="K159" i="4"/>
  <c r="L159" i="4" s="1"/>
  <c r="M159" i="4" s="1"/>
  <c r="E159" i="4"/>
  <c r="F159" i="4" s="1"/>
  <c r="K176" i="4"/>
  <c r="L176" i="4" s="1"/>
  <c r="M176" i="4" s="1"/>
  <c r="E176" i="4"/>
  <c r="F176" i="4" s="1"/>
  <c r="E135" i="4"/>
  <c r="F135" i="4" s="1"/>
  <c r="D173" i="4"/>
  <c r="K135" i="4"/>
  <c r="L135" i="4" s="1"/>
  <c r="M135" i="4" s="1"/>
  <c r="K177" i="4"/>
  <c r="L177" i="4" s="1"/>
  <c r="M177" i="4" s="1"/>
  <c r="E177" i="4"/>
  <c r="F177" i="4" s="1"/>
  <c r="K184" i="4"/>
  <c r="L184" i="4" s="1"/>
  <c r="M184" i="4" s="1"/>
  <c r="E184" i="4"/>
  <c r="F184" i="4" s="1"/>
  <c r="K182" i="4"/>
  <c r="L182" i="4" s="1"/>
  <c r="M182" i="4" s="1"/>
  <c r="E182" i="4"/>
  <c r="F182" i="4" s="1"/>
  <c r="E132" i="4"/>
  <c r="F132" i="4" s="1"/>
  <c r="D170" i="4"/>
  <c r="K132" i="4"/>
  <c r="L132" i="4" s="1"/>
  <c r="M132" i="4" s="1"/>
  <c r="K178" i="4"/>
  <c r="L178" i="4" s="1"/>
  <c r="M178" i="4" s="1"/>
  <c r="E178" i="4"/>
  <c r="F178" i="4" s="1"/>
  <c r="K166" i="4"/>
  <c r="L166" i="4" s="1"/>
  <c r="M166" i="4" s="1"/>
  <c r="E166" i="4"/>
  <c r="F166" i="4" s="1"/>
  <c r="K168" i="4"/>
  <c r="L168" i="4" s="1"/>
  <c r="M168" i="4" s="1"/>
  <c r="E168" i="4"/>
  <c r="F168" i="4" s="1"/>
  <c r="K167" i="4"/>
  <c r="L167" i="4" s="1"/>
  <c r="M167" i="4" s="1"/>
  <c r="E167" i="4"/>
  <c r="F167" i="4" s="1"/>
  <c r="K169" i="4"/>
  <c r="L169" i="4" s="1"/>
  <c r="M169" i="4" s="1"/>
  <c r="E169" i="4"/>
  <c r="F169" i="4" s="1"/>
  <c r="K163" i="4"/>
  <c r="L163" i="4" s="1"/>
  <c r="M163" i="4" s="1"/>
  <c r="E163" i="4"/>
  <c r="F163" i="4" s="1"/>
  <c r="K158" i="4"/>
  <c r="L158" i="4" s="1"/>
  <c r="M158" i="4" s="1"/>
  <c r="E158" i="4"/>
  <c r="F158" i="4" s="1"/>
  <c r="K175" i="4"/>
  <c r="L175" i="4" s="1"/>
  <c r="M175" i="4" s="1"/>
  <c r="E175" i="4"/>
  <c r="F175" i="4" s="1"/>
  <c r="K187" i="4"/>
  <c r="L187" i="4" s="1"/>
  <c r="M187" i="4" s="1"/>
  <c r="E187" i="4"/>
  <c r="F187" i="4" s="1"/>
  <c r="K165" i="4"/>
  <c r="L165" i="4" s="1"/>
  <c r="M165" i="4" s="1"/>
  <c r="E165" i="4"/>
  <c r="F165" i="4" s="1"/>
  <c r="K181" i="4"/>
  <c r="L181" i="4" s="1"/>
  <c r="M181" i="4" s="1"/>
  <c r="E181" i="4"/>
  <c r="F181" i="4" s="1"/>
  <c r="K185" i="4"/>
  <c r="L185" i="4" s="1"/>
  <c r="M185" i="4" s="1"/>
  <c r="E185" i="4"/>
  <c r="F185" i="4" s="1"/>
  <c r="K171" i="4"/>
  <c r="L171" i="4" s="1"/>
  <c r="M171" i="4" s="1"/>
  <c r="E171" i="4"/>
  <c r="F171" i="4" s="1"/>
  <c r="K172" i="4"/>
  <c r="L172" i="4" s="1"/>
  <c r="M172" i="4" s="1"/>
  <c r="E172" i="4"/>
  <c r="F172" i="4" s="1"/>
  <c r="E141" i="4"/>
  <c r="F141" i="4" s="1"/>
  <c r="D179" i="4"/>
  <c r="K141" i="4"/>
  <c r="L141" i="4" s="1"/>
  <c r="M141" i="4" s="1"/>
  <c r="K164" i="4"/>
  <c r="L164" i="4" s="1"/>
  <c r="M164" i="4" s="1"/>
  <c r="E164" i="4"/>
  <c r="F164" i="4" s="1"/>
  <c r="K180" i="4"/>
  <c r="L180" i="4" s="1"/>
  <c r="M180" i="4" s="1"/>
  <c r="E180" i="4"/>
  <c r="F180" i="4" s="1"/>
  <c r="M151" i="4" l="1"/>
  <c r="F151" i="4"/>
  <c r="K170" i="4"/>
  <c r="L170" i="4" s="1"/>
  <c r="M170" i="4" s="1"/>
  <c r="E170" i="4"/>
  <c r="F170" i="4" s="1"/>
  <c r="K174" i="4"/>
  <c r="L174" i="4" s="1"/>
  <c r="M174" i="4" s="1"/>
  <c r="E174" i="4"/>
  <c r="F174" i="4" s="1"/>
  <c r="K173" i="4"/>
  <c r="L173" i="4" s="1"/>
  <c r="M173" i="4" s="1"/>
  <c r="E173" i="4"/>
  <c r="F173" i="4" s="1"/>
  <c r="K179" i="4"/>
  <c r="L179" i="4" s="1"/>
  <c r="M179" i="4" s="1"/>
  <c r="E179" i="4"/>
  <c r="F179" i="4" s="1"/>
  <c r="F189" i="4" l="1"/>
  <c r="M189" i="4"/>
  <c r="D73" i="3"/>
  <c r="A73" i="3"/>
  <c r="A111" i="3" s="1"/>
  <c r="A149" i="3" s="1"/>
  <c r="A187" i="3" s="1"/>
  <c r="A225" i="3" s="1"/>
  <c r="A263" i="3" s="1"/>
  <c r="A301" i="3" s="1"/>
  <c r="D72" i="3"/>
  <c r="E72" i="3" s="1"/>
  <c r="F72" i="3" s="1"/>
  <c r="A72" i="3"/>
  <c r="A110" i="3" s="1"/>
  <c r="A148" i="3" s="1"/>
  <c r="D71" i="3"/>
  <c r="E71" i="3" s="1"/>
  <c r="F71" i="3" s="1"/>
  <c r="A71" i="3"/>
  <c r="A109" i="3" s="1"/>
  <c r="A147" i="3" s="1"/>
  <c r="D70" i="3"/>
  <c r="E70" i="3" s="1"/>
  <c r="F70" i="3" s="1"/>
  <c r="A70" i="3"/>
  <c r="A108" i="3" s="1"/>
  <c r="A146" i="3" s="1"/>
  <c r="D69" i="3"/>
  <c r="D107" i="3" s="1"/>
  <c r="A69" i="3"/>
  <c r="A107" i="3" s="1"/>
  <c r="A145" i="3" s="1"/>
  <c r="D68" i="3"/>
  <c r="A68" i="3"/>
  <c r="A106" i="3" s="1"/>
  <c r="A144" i="3" s="1"/>
  <c r="A182" i="3" s="1"/>
  <c r="A220" i="3" s="1"/>
  <c r="A258" i="3" s="1"/>
  <c r="A296" i="3" s="1"/>
  <c r="D67" i="3"/>
  <c r="D105" i="3" s="1"/>
  <c r="K105" i="3" s="1"/>
  <c r="L105" i="3" s="1"/>
  <c r="M105" i="3" s="1"/>
  <c r="A67" i="3"/>
  <c r="A105" i="3" s="1"/>
  <c r="A143" i="3" s="1"/>
  <c r="D66" i="3"/>
  <c r="A66" i="3"/>
  <c r="A104" i="3" s="1"/>
  <c r="A142" i="3" s="1"/>
  <c r="D65" i="3"/>
  <c r="A65" i="3"/>
  <c r="A103" i="3" s="1"/>
  <c r="A141" i="3" s="1"/>
  <c r="A179" i="3" s="1"/>
  <c r="A217" i="3" s="1"/>
  <c r="A255" i="3" s="1"/>
  <c r="A293" i="3" s="1"/>
  <c r="D64" i="3"/>
  <c r="A64" i="3"/>
  <c r="A102" i="3" s="1"/>
  <c r="A140" i="3" s="1"/>
  <c r="D63" i="3"/>
  <c r="A63" i="3"/>
  <c r="A101" i="3" s="1"/>
  <c r="A139" i="3" s="1"/>
  <c r="A177" i="3" s="1"/>
  <c r="A215" i="3" s="1"/>
  <c r="A253" i="3" s="1"/>
  <c r="A291" i="3" s="1"/>
  <c r="D62" i="3"/>
  <c r="A62" i="3"/>
  <c r="A100" i="3" s="1"/>
  <c r="A138" i="3" s="1"/>
  <c r="D61" i="3"/>
  <c r="D99" i="3" s="1"/>
  <c r="E99" i="3" s="1"/>
  <c r="F99" i="3" s="1"/>
  <c r="A61" i="3"/>
  <c r="A99" i="3" s="1"/>
  <c r="A137" i="3" s="1"/>
  <c r="D60" i="3"/>
  <c r="A60" i="3"/>
  <c r="A98" i="3" s="1"/>
  <c r="A136" i="3" s="1"/>
  <c r="D59" i="3"/>
  <c r="A59" i="3"/>
  <c r="A97" i="3" s="1"/>
  <c r="A135" i="3" s="1"/>
  <c r="D58" i="3"/>
  <c r="A58" i="3"/>
  <c r="A96" i="3" s="1"/>
  <c r="A134" i="3" s="1"/>
  <c r="D57" i="3"/>
  <c r="A57" i="3"/>
  <c r="A95" i="3" s="1"/>
  <c r="A133" i="3" s="1"/>
  <c r="A171" i="3" s="1"/>
  <c r="A209" i="3" s="1"/>
  <c r="A247" i="3" s="1"/>
  <c r="A285" i="3" s="1"/>
  <c r="D56" i="3"/>
  <c r="A56" i="3"/>
  <c r="A94" i="3" s="1"/>
  <c r="A132" i="3" s="1"/>
  <c r="A170" i="3" s="1"/>
  <c r="A208" i="3" s="1"/>
  <c r="A246" i="3" s="1"/>
  <c r="A284" i="3" s="1"/>
  <c r="D55" i="3"/>
  <c r="A55" i="3"/>
  <c r="A93" i="3" s="1"/>
  <c r="A131" i="3" s="1"/>
  <c r="D54" i="3"/>
  <c r="A54" i="3"/>
  <c r="A92" i="3" s="1"/>
  <c r="A130" i="3" s="1"/>
  <c r="D53" i="3"/>
  <c r="A53" i="3"/>
  <c r="A91" i="3" s="1"/>
  <c r="A129" i="3" s="1"/>
  <c r="D52" i="3"/>
  <c r="A52" i="3"/>
  <c r="A90" i="3" s="1"/>
  <c r="A128" i="3" s="1"/>
  <c r="D51" i="3"/>
  <c r="A51" i="3"/>
  <c r="A89" i="3" s="1"/>
  <c r="A127" i="3" s="1"/>
  <c r="D50" i="3"/>
  <c r="A50" i="3"/>
  <c r="A88" i="3" s="1"/>
  <c r="A126" i="3" s="1"/>
  <c r="D49" i="3"/>
  <c r="A49" i="3"/>
  <c r="A87" i="3" s="1"/>
  <c r="A125" i="3" s="1"/>
  <c r="D48" i="3"/>
  <c r="A48" i="3"/>
  <c r="A86" i="3" s="1"/>
  <c r="A124" i="3" s="1"/>
  <c r="D47" i="3"/>
  <c r="A47" i="3"/>
  <c r="A85" i="3" s="1"/>
  <c r="A123" i="3" s="1"/>
  <c r="D46" i="3"/>
  <c r="A46" i="3"/>
  <c r="A84" i="3" s="1"/>
  <c r="A122" i="3" s="1"/>
  <c r="D45" i="3"/>
  <c r="A45" i="3"/>
  <c r="A83" i="3" s="1"/>
  <c r="A121" i="3" s="1"/>
  <c r="D44" i="3"/>
  <c r="A44" i="3"/>
  <c r="A82" i="3" s="1"/>
  <c r="A120" i="3" s="1"/>
  <c r="M41" i="3"/>
  <c r="M79" i="3" s="1"/>
  <c r="M117" i="3" s="1"/>
  <c r="M155" i="3" s="1"/>
  <c r="M193" i="3" s="1"/>
  <c r="M231" i="3" s="1"/>
  <c r="M269" i="3" s="1"/>
  <c r="M40" i="3"/>
  <c r="M78" i="3" s="1"/>
  <c r="M116" i="3" s="1"/>
  <c r="M154" i="3" s="1"/>
  <c r="M192" i="3" s="1"/>
  <c r="M230" i="3" s="1"/>
  <c r="M268" i="3" s="1"/>
  <c r="M39" i="3"/>
  <c r="M77" i="3" s="1"/>
  <c r="M115" i="3" s="1"/>
  <c r="M153" i="3" s="1"/>
  <c r="M191" i="3" s="1"/>
  <c r="M229" i="3" s="1"/>
  <c r="M267" i="3" s="1"/>
  <c r="K35" i="3"/>
  <c r="L35" i="3" s="1"/>
  <c r="M35" i="3" s="1"/>
  <c r="H35" i="3"/>
  <c r="H73" i="3" s="1"/>
  <c r="H111" i="3" s="1"/>
  <c r="E35" i="3"/>
  <c r="F35" i="3" s="1"/>
  <c r="K34" i="3"/>
  <c r="L34" i="3" s="1"/>
  <c r="M34" i="3" s="1"/>
  <c r="H34" i="3"/>
  <c r="H72" i="3" s="1"/>
  <c r="H110" i="3" s="1"/>
  <c r="E34" i="3"/>
  <c r="F34" i="3" s="1"/>
  <c r="K33" i="3"/>
  <c r="L33" i="3" s="1"/>
  <c r="M33" i="3" s="1"/>
  <c r="H33" i="3"/>
  <c r="H71" i="3" s="1"/>
  <c r="H109" i="3" s="1"/>
  <c r="E33" i="3"/>
  <c r="F33" i="3" s="1"/>
  <c r="K32" i="3"/>
  <c r="L32" i="3" s="1"/>
  <c r="M32" i="3" s="1"/>
  <c r="H32" i="3"/>
  <c r="H70" i="3" s="1"/>
  <c r="H108" i="3" s="1"/>
  <c r="E32" i="3"/>
  <c r="F32" i="3" s="1"/>
  <c r="K31" i="3"/>
  <c r="L31" i="3" s="1"/>
  <c r="M31" i="3" s="1"/>
  <c r="H31" i="3"/>
  <c r="H69" i="3" s="1"/>
  <c r="H107" i="3" s="1"/>
  <c r="E31" i="3"/>
  <c r="F31" i="3" s="1"/>
  <c r="K30" i="3"/>
  <c r="L30" i="3" s="1"/>
  <c r="M30" i="3" s="1"/>
  <c r="H30" i="3"/>
  <c r="H68" i="3" s="1"/>
  <c r="H106" i="3" s="1"/>
  <c r="E30" i="3"/>
  <c r="F30" i="3" s="1"/>
  <c r="K29" i="3"/>
  <c r="L29" i="3" s="1"/>
  <c r="M29" i="3" s="1"/>
  <c r="H29" i="3"/>
  <c r="H67" i="3" s="1"/>
  <c r="H105" i="3" s="1"/>
  <c r="E29" i="3"/>
  <c r="F29" i="3" s="1"/>
  <c r="K28" i="3"/>
  <c r="L28" i="3" s="1"/>
  <c r="M28" i="3" s="1"/>
  <c r="H28" i="3"/>
  <c r="H66" i="3" s="1"/>
  <c r="H104" i="3" s="1"/>
  <c r="E28" i="3"/>
  <c r="F28" i="3" s="1"/>
  <c r="K27" i="3"/>
  <c r="L27" i="3" s="1"/>
  <c r="M27" i="3" s="1"/>
  <c r="H27" i="3"/>
  <c r="H65" i="3" s="1"/>
  <c r="H103" i="3" s="1"/>
  <c r="E27" i="3"/>
  <c r="F27" i="3" s="1"/>
  <c r="K26" i="3"/>
  <c r="L26" i="3" s="1"/>
  <c r="M26" i="3" s="1"/>
  <c r="H26" i="3"/>
  <c r="H64" i="3" s="1"/>
  <c r="H102" i="3" s="1"/>
  <c r="E26" i="3"/>
  <c r="F26" i="3" s="1"/>
  <c r="K25" i="3"/>
  <c r="L25" i="3" s="1"/>
  <c r="M25" i="3" s="1"/>
  <c r="H25" i="3"/>
  <c r="H63" i="3" s="1"/>
  <c r="H101" i="3" s="1"/>
  <c r="E25" i="3"/>
  <c r="F25" i="3" s="1"/>
  <c r="K24" i="3"/>
  <c r="L24" i="3" s="1"/>
  <c r="M24" i="3" s="1"/>
  <c r="H24" i="3"/>
  <c r="H62" i="3" s="1"/>
  <c r="H100" i="3" s="1"/>
  <c r="E24" i="3"/>
  <c r="F24" i="3" s="1"/>
  <c r="K23" i="3"/>
  <c r="L23" i="3" s="1"/>
  <c r="M23" i="3" s="1"/>
  <c r="H23" i="3"/>
  <c r="H61" i="3" s="1"/>
  <c r="H99" i="3" s="1"/>
  <c r="E23" i="3"/>
  <c r="F23" i="3" s="1"/>
  <c r="K22" i="3"/>
  <c r="L22" i="3" s="1"/>
  <c r="M22" i="3" s="1"/>
  <c r="H22" i="3"/>
  <c r="H60" i="3" s="1"/>
  <c r="H98" i="3" s="1"/>
  <c r="E22" i="3"/>
  <c r="F22" i="3" s="1"/>
  <c r="K21" i="3"/>
  <c r="L21" i="3" s="1"/>
  <c r="M21" i="3" s="1"/>
  <c r="H21" i="3"/>
  <c r="H59" i="3" s="1"/>
  <c r="H97" i="3" s="1"/>
  <c r="E21" i="3"/>
  <c r="F21" i="3" s="1"/>
  <c r="K20" i="3"/>
  <c r="L20" i="3" s="1"/>
  <c r="M20" i="3" s="1"/>
  <c r="H20" i="3"/>
  <c r="H58" i="3" s="1"/>
  <c r="H96" i="3" s="1"/>
  <c r="E20" i="3"/>
  <c r="F20" i="3" s="1"/>
  <c r="K19" i="3"/>
  <c r="L19" i="3" s="1"/>
  <c r="M19" i="3" s="1"/>
  <c r="H19" i="3"/>
  <c r="H57" i="3" s="1"/>
  <c r="H95" i="3" s="1"/>
  <c r="E19" i="3"/>
  <c r="F19" i="3" s="1"/>
  <c r="K18" i="3"/>
  <c r="L18" i="3" s="1"/>
  <c r="M18" i="3" s="1"/>
  <c r="H18" i="3"/>
  <c r="H56" i="3" s="1"/>
  <c r="H94" i="3" s="1"/>
  <c r="E18" i="3"/>
  <c r="F18" i="3" s="1"/>
  <c r="K17" i="3"/>
  <c r="L17" i="3" s="1"/>
  <c r="M17" i="3" s="1"/>
  <c r="H17" i="3"/>
  <c r="H55" i="3" s="1"/>
  <c r="H93" i="3" s="1"/>
  <c r="E17" i="3"/>
  <c r="F17" i="3" s="1"/>
  <c r="K16" i="3"/>
  <c r="L16" i="3" s="1"/>
  <c r="M16" i="3" s="1"/>
  <c r="H16" i="3"/>
  <c r="H54" i="3" s="1"/>
  <c r="H92" i="3" s="1"/>
  <c r="E16" i="3"/>
  <c r="F16" i="3" s="1"/>
  <c r="K15" i="3"/>
  <c r="L15" i="3" s="1"/>
  <c r="M15" i="3" s="1"/>
  <c r="H15" i="3"/>
  <c r="H53" i="3" s="1"/>
  <c r="H91" i="3" s="1"/>
  <c r="E15" i="3"/>
  <c r="F15" i="3" s="1"/>
  <c r="K14" i="3"/>
  <c r="L14" i="3" s="1"/>
  <c r="M14" i="3" s="1"/>
  <c r="H14" i="3"/>
  <c r="H52" i="3" s="1"/>
  <c r="H90" i="3" s="1"/>
  <c r="E14" i="3"/>
  <c r="F14" i="3" s="1"/>
  <c r="K13" i="3"/>
  <c r="L13" i="3" s="1"/>
  <c r="M13" i="3" s="1"/>
  <c r="H13" i="3"/>
  <c r="H51" i="3" s="1"/>
  <c r="H89" i="3" s="1"/>
  <c r="E13" i="3"/>
  <c r="F13" i="3" s="1"/>
  <c r="K12" i="3"/>
  <c r="L12" i="3" s="1"/>
  <c r="M12" i="3" s="1"/>
  <c r="H12" i="3"/>
  <c r="H50" i="3" s="1"/>
  <c r="H88" i="3" s="1"/>
  <c r="E12" i="3"/>
  <c r="F12" i="3" s="1"/>
  <c r="K11" i="3"/>
  <c r="L11" i="3" s="1"/>
  <c r="M11" i="3" s="1"/>
  <c r="H11" i="3"/>
  <c r="H49" i="3" s="1"/>
  <c r="H87" i="3" s="1"/>
  <c r="E11" i="3"/>
  <c r="F11" i="3" s="1"/>
  <c r="K10" i="3"/>
  <c r="L10" i="3" s="1"/>
  <c r="M10" i="3" s="1"/>
  <c r="H10" i="3"/>
  <c r="H48" i="3" s="1"/>
  <c r="H86" i="3" s="1"/>
  <c r="E10" i="3"/>
  <c r="F10" i="3" s="1"/>
  <c r="K9" i="3"/>
  <c r="L9" i="3" s="1"/>
  <c r="M9" i="3" s="1"/>
  <c r="H9" i="3"/>
  <c r="H47" i="3" s="1"/>
  <c r="H85" i="3" s="1"/>
  <c r="E9" i="3"/>
  <c r="F9" i="3" s="1"/>
  <c r="K8" i="3"/>
  <c r="L8" i="3" s="1"/>
  <c r="M8" i="3" s="1"/>
  <c r="H8" i="3"/>
  <c r="H46" i="3" s="1"/>
  <c r="H84" i="3" s="1"/>
  <c r="E8" i="3"/>
  <c r="F8" i="3" s="1"/>
  <c r="K7" i="3"/>
  <c r="L7" i="3" s="1"/>
  <c r="M7" i="3" s="1"/>
  <c r="H7" i="3"/>
  <c r="H45" i="3" s="1"/>
  <c r="H83" i="3" s="1"/>
  <c r="E7" i="3"/>
  <c r="F7" i="3" s="1"/>
  <c r="K6" i="3"/>
  <c r="L6" i="3" s="1"/>
  <c r="M6" i="3" s="1"/>
  <c r="H6" i="3"/>
  <c r="H44" i="3" s="1"/>
  <c r="H82" i="3" s="1"/>
  <c r="E6" i="3"/>
  <c r="F6" i="3" s="1"/>
  <c r="F37" i="3" s="1"/>
  <c r="D82" i="3" l="1"/>
  <c r="E82" i="3" s="1"/>
  <c r="F82" i="3" s="1"/>
  <c r="E44" i="3"/>
  <c r="F44" i="3" s="1"/>
  <c r="D83" i="3"/>
  <c r="E83" i="3" s="1"/>
  <c r="F83" i="3" s="1"/>
  <c r="E45" i="3"/>
  <c r="F45" i="3" s="1"/>
  <c r="D84" i="3"/>
  <c r="E46" i="3"/>
  <c r="F46" i="3" s="1"/>
  <c r="D85" i="3"/>
  <c r="E47" i="3"/>
  <c r="F47" i="3" s="1"/>
  <c r="D86" i="3"/>
  <c r="E86" i="3" s="1"/>
  <c r="F86" i="3" s="1"/>
  <c r="E48" i="3"/>
  <c r="F48" i="3" s="1"/>
  <c r="D87" i="3"/>
  <c r="E87" i="3" s="1"/>
  <c r="F87" i="3" s="1"/>
  <c r="E49" i="3"/>
  <c r="F49" i="3" s="1"/>
  <c r="D88" i="3"/>
  <c r="E50" i="3"/>
  <c r="F50" i="3" s="1"/>
  <c r="D89" i="3"/>
  <c r="E51" i="3"/>
  <c r="F51" i="3" s="1"/>
  <c r="D90" i="3"/>
  <c r="E90" i="3" s="1"/>
  <c r="F90" i="3" s="1"/>
  <c r="E52" i="3"/>
  <c r="F52" i="3" s="1"/>
  <c r="D91" i="3"/>
  <c r="E91" i="3" s="1"/>
  <c r="F91" i="3" s="1"/>
  <c r="E53" i="3"/>
  <c r="F53" i="3" s="1"/>
  <c r="D92" i="3"/>
  <c r="E54" i="3"/>
  <c r="F54" i="3" s="1"/>
  <c r="D93" i="3"/>
  <c r="K93" i="3" s="1"/>
  <c r="L93" i="3" s="1"/>
  <c r="M93" i="3" s="1"/>
  <c r="E55" i="3"/>
  <c r="F55" i="3" s="1"/>
  <c r="D94" i="3"/>
  <c r="E56" i="3"/>
  <c r="F56" i="3" s="1"/>
  <c r="D95" i="3"/>
  <c r="E57" i="3"/>
  <c r="F57" i="3" s="1"/>
  <c r="D96" i="3"/>
  <c r="K96" i="3" s="1"/>
  <c r="L96" i="3" s="1"/>
  <c r="M96" i="3" s="1"/>
  <c r="E58" i="3"/>
  <c r="F58" i="3" s="1"/>
  <c r="D97" i="3"/>
  <c r="K97" i="3" s="1"/>
  <c r="L97" i="3" s="1"/>
  <c r="M97" i="3" s="1"/>
  <c r="E59" i="3"/>
  <c r="F59" i="3" s="1"/>
  <c r="D98" i="3"/>
  <c r="E60" i="3"/>
  <c r="F60" i="3" s="1"/>
  <c r="D100" i="3"/>
  <c r="K100" i="3" s="1"/>
  <c r="L100" i="3" s="1"/>
  <c r="M100" i="3" s="1"/>
  <c r="K62" i="3"/>
  <c r="L62" i="3" s="1"/>
  <c r="M62" i="3" s="1"/>
  <c r="E62" i="3"/>
  <c r="F62" i="3" s="1"/>
  <c r="D101" i="3"/>
  <c r="K101" i="3" s="1"/>
  <c r="L101" i="3" s="1"/>
  <c r="M101" i="3" s="1"/>
  <c r="K63" i="3"/>
  <c r="L63" i="3" s="1"/>
  <c r="M63" i="3" s="1"/>
  <c r="D102" i="3"/>
  <c r="K102" i="3" s="1"/>
  <c r="L102" i="3" s="1"/>
  <c r="M102" i="3" s="1"/>
  <c r="K64" i="3"/>
  <c r="L64" i="3" s="1"/>
  <c r="M64" i="3" s="1"/>
  <c r="E64" i="3"/>
  <c r="F64" i="3" s="1"/>
  <c r="D103" i="3"/>
  <c r="K65" i="3"/>
  <c r="L65" i="3" s="1"/>
  <c r="M65" i="3" s="1"/>
  <c r="D104" i="3"/>
  <c r="K104" i="3" s="1"/>
  <c r="L104" i="3" s="1"/>
  <c r="M104" i="3" s="1"/>
  <c r="K66" i="3"/>
  <c r="L66" i="3" s="1"/>
  <c r="M66" i="3" s="1"/>
  <c r="E66" i="3"/>
  <c r="F66" i="3" s="1"/>
  <c r="D106" i="3"/>
  <c r="E68" i="3"/>
  <c r="F68" i="3" s="1"/>
  <c r="D111" i="3"/>
  <c r="K111" i="3" s="1"/>
  <c r="L111" i="3" s="1"/>
  <c r="M111" i="3" s="1"/>
  <c r="E73" i="3"/>
  <c r="F73" i="3" s="1"/>
  <c r="E2" i="4"/>
  <c r="A165" i="3"/>
  <c r="A203" i="3" s="1"/>
  <c r="A241" i="3" s="1"/>
  <c r="A279" i="3" s="1"/>
  <c r="H127" i="3"/>
  <c r="H165" i="3" s="1"/>
  <c r="H203" i="3" s="1"/>
  <c r="H241" i="3" s="1"/>
  <c r="H279" i="3" s="1"/>
  <c r="A166" i="3"/>
  <c r="A204" i="3" s="1"/>
  <c r="A242" i="3" s="1"/>
  <c r="A280" i="3" s="1"/>
  <c r="H128" i="3"/>
  <c r="H166" i="3" s="1"/>
  <c r="H204" i="3" s="1"/>
  <c r="H242" i="3" s="1"/>
  <c r="H280" i="3" s="1"/>
  <c r="A174" i="3"/>
  <c r="A212" i="3" s="1"/>
  <c r="A250" i="3" s="1"/>
  <c r="A288" i="3" s="1"/>
  <c r="H136" i="3"/>
  <c r="H174" i="3" s="1"/>
  <c r="H212" i="3" s="1"/>
  <c r="H250" i="3" s="1"/>
  <c r="H288" i="3" s="1"/>
  <c r="A163" i="3"/>
  <c r="A201" i="3" s="1"/>
  <c r="A239" i="3" s="1"/>
  <c r="A277" i="3" s="1"/>
  <c r="H125" i="3"/>
  <c r="H163" i="3" s="1"/>
  <c r="H201" i="3" s="1"/>
  <c r="H239" i="3" s="1"/>
  <c r="H277" i="3" s="1"/>
  <c r="A158" i="3"/>
  <c r="A196" i="3" s="1"/>
  <c r="A234" i="3" s="1"/>
  <c r="A272" i="3" s="1"/>
  <c r="H120" i="3"/>
  <c r="H158" i="3" s="1"/>
  <c r="H196" i="3" s="1"/>
  <c r="H234" i="3" s="1"/>
  <c r="H272" i="3" s="1"/>
  <c r="A161" i="3"/>
  <c r="A199" i="3" s="1"/>
  <c r="A237" i="3" s="1"/>
  <c r="A275" i="3" s="1"/>
  <c r="H123" i="3"/>
  <c r="H161" i="3" s="1"/>
  <c r="H199" i="3" s="1"/>
  <c r="H237" i="3" s="1"/>
  <c r="H275" i="3" s="1"/>
  <c r="A164" i="3"/>
  <c r="A202" i="3" s="1"/>
  <c r="A240" i="3" s="1"/>
  <c r="A278" i="3" s="1"/>
  <c r="H126" i="3"/>
  <c r="H164" i="3" s="1"/>
  <c r="H202" i="3" s="1"/>
  <c r="H240" i="3" s="1"/>
  <c r="H278" i="3" s="1"/>
  <c r="A159" i="3"/>
  <c r="A197" i="3" s="1"/>
  <c r="A235" i="3" s="1"/>
  <c r="A273" i="3" s="1"/>
  <c r="H121" i="3"/>
  <c r="H159" i="3" s="1"/>
  <c r="H197" i="3" s="1"/>
  <c r="H235" i="3" s="1"/>
  <c r="H273" i="3" s="1"/>
  <c r="A167" i="3"/>
  <c r="A205" i="3" s="1"/>
  <c r="A243" i="3" s="1"/>
  <c r="A281" i="3" s="1"/>
  <c r="H129" i="3"/>
  <c r="H167" i="3" s="1"/>
  <c r="H205" i="3" s="1"/>
  <c r="H243" i="3" s="1"/>
  <c r="H281" i="3" s="1"/>
  <c r="A160" i="3"/>
  <c r="A198" i="3" s="1"/>
  <c r="A236" i="3" s="1"/>
  <c r="A274" i="3" s="1"/>
  <c r="H122" i="3"/>
  <c r="H160" i="3" s="1"/>
  <c r="H198" i="3" s="1"/>
  <c r="H236" i="3" s="1"/>
  <c r="H274" i="3" s="1"/>
  <c r="M37" i="3"/>
  <c r="A162" i="3"/>
  <c r="A200" i="3" s="1"/>
  <c r="A238" i="3" s="1"/>
  <c r="A276" i="3" s="1"/>
  <c r="H124" i="3"/>
  <c r="H162" i="3" s="1"/>
  <c r="H200" i="3" s="1"/>
  <c r="H238" i="3" s="1"/>
  <c r="H276" i="3" s="1"/>
  <c r="D131" i="3"/>
  <c r="E93" i="3"/>
  <c r="F93" i="3" s="1"/>
  <c r="D132" i="3"/>
  <c r="E94" i="3"/>
  <c r="F94" i="3" s="1"/>
  <c r="D133" i="3"/>
  <c r="E95" i="3"/>
  <c r="F95" i="3" s="1"/>
  <c r="E96" i="3"/>
  <c r="F96" i="3" s="1"/>
  <c r="D134" i="3"/>
  <c r="E97" i="3"/>
  <c r="F97" i="3" s="1"/>
  <c r="D135" i="3"/>
  <c r="E98" i="3"/>
  <c r="F98" i="3" s="1"/>
  <c r="D136" i="3"/>
  <c r="E61" i="3"/>
  <c r="F61" i="3" s="1"/>
  <c r="A181" i="3"/>
  <c r="A219" i="3" s="1"/>
  <c r="A257" i="3" s="1"/>
  <c r="A295" i="3" s="1"/>
  <c r="H143" i="3"/>
  <c r="H181" i="3" s="1"/>
  <c r="H219" i="3" s="1"/>
  <c r="H257" i="3" s="1"/>
  <c r="H295" i="3" s="1"/>
  <c r="D144" i="3"/>
  <c r="E106" i="3"/>
  <c r="F106" i="3" s="1"/>
  <c r="E69" i="3"/>
  <c r="F69" i="3" s="1"/>
  <c r="A186" i="3"/>
  <c r="A224" i="3" s="1"/>
  <c r="A262" i="3" s="1"/>
  <c r="A300" i="3" s="1"/>
  <c r="H148" i="3"/>
  <c r="H186" i="3" s="1"/>
  <c r="H224" i="3" s="1"/>
  <c r="H262" i="3" s="1"/>
  <c r="H300" i="3" s="1"/>
  <c r="D120" i="3"/>
  <c r="D124" i="3"/>
  <c r="D128" i="3"/>
  <c r="H132" i="3"/>
  <c r="H170" i="3" s="1"/>
  <c r="H208" i="3" s="1"/>
  <c r="H246" i="3" s="1"/>
  <c r="H284" i="3" s="1"/>
  <c r="D137" i="3"/>
  <c r="H144" i="3"/>
  <c r="H182" i="3" s="1"/>
  <c r="H220" i="3" s="1"/>
  <c r="H258" i="3" s="1"/>
  <c r="H296" i="3" s="1"/>
  <c r="A173" i="3"/>
  <c r="A211" i="3" s="1"/>
  <c r="A249" i="3" s="1"/>
  <c r="A287" i="3" s="1"/>
  <c r="H135" i="3"/>
  <c r="H173" i="3" s="1"/>
  <c r="H211" i="3" s="1"/>
  <c r="H249" i="3" s="1"/>
  <c r="H287" i="3" s="1"/>
  <c r="A175" i="3"/>
  <c r="A213" i="3" s="1"/>
  <c r="A251" i="3" s="1"/>
  <c r="A289" i="3" s="1"/>
  <c r="H137" i="3"/>
  <c r="H175" i="3" s="1"/>
  <c r="H213" i="3" s="1"/>
  <c r="H251" i="3" s="1"/>
  <c r="H289" i="3" s="1"/>
  <c r="A180" i="3"/>
  <c r="A218" i="3" s="1"/>
  <c r="A256" i="3" s="1"/>
  <c r="A294" i="3" s="1"/>
  <c r="H142" i="3"/>
  <c r="H180" i="3" s="1"/>
  <c r="H218" i="3" s="1"/>
  <c r="H256" i="3" s="1"/>
  <c r="H294" i="3" s="1"/>
  <c r="H133" i="3"/>
  <c r="H171" i="3" s="1"/>
  <c r="H209" i="3" s="1"/>
  <c r="H247" i="3" s="1"/>
  <c r="H285" i="3" s="1"/>
  <c r="D142" i="3"/>
  <c r="E104" i="3"/>
  <c r="F104" i="3" s="1"/>
  <c r="E67" i="3"/>
  <c r="F67" i="3" s="1"/>
  <c r="D121" i="3"/>
  <c r="D125" i="3"/>
  <c r="D129" i="3"/>
  <c r="D110" i="3"/>
  <c r="K72" i="3"/>
  <c r="L72" i="3" s="1"/>
  <c r="M72" i="3" s="1"/>
  <c r="K61" i="3"/>
  <c r="L61" i="3" s="1"/>
  <c r="M61" i="3" s="1"/>
  <c r="A178" i="3"/>
  <c r="A216" i="3" s="1"/>
  <c r="A254" i="3" s="1"/>
  <c r="A292" i="3" s="1"/>
  <c r="H140" i="3"/>
  <c r="H178" i="3" s="1"/>
  <c r="H216" i="3" s="1"/>
  <c r="H254" i="3" s="1"/>
  <c r="H292" i="3" s="1"/>
  <c r="D141" i="3"/>
  <c r="E103" i="3"/>
  <c r="F103" i="3" s="1"/>
  <c r="K69" i="3"/>
  <c r="L69" i="3" s="1"/>
  <c r="M69" i="3" s="1"/>
  <c r="A185" i="3"/>
  <c r="A223" i="3" s="1"/>
  <c r="A261" i="3" s="1"/>
  <c r="A299" i="3" s="1"/>
  <c r="H147" i="3"/>
  <c r="H185" i="3" s="1"/>
  <c r="H223" i="3" s="1"/>
  <c r="H261" i="3" s="1"/>
  <c r="H299" i="3" s="1"/>
  <c r="K82" i="3"/>
  <c r="L82" i="3" s="1"/>
  <c r="M82" i="3" s="1"/>
  <c r="K86" i="3"/>
  <c r="L86" i="3" s="1"/>
  <c r="M86" i="3" s="1"/>
  <c r="K90" i="3"/>
  <c r="L90" i="3" s="1"/>
  <c r="M90" i="3" s="1"/>
  <c r="K94" i="3"/>
  <c r="L94" i="3" s="1"/>
  <c r="M94" i="3" s="1"/>
  <c r="K98" i="3"/>
  <c r="L98" i="3" s="1"/>
  <c r="M98" i="3" s="1"/>
  <c r="K106" i="3"/>
  <c r="L106" i="3" s="1"/>
  <c r="M106" i="3" s="1"/>
  <c r="D130" i="3"/>
  <c r="H139" i="3"/>
  <c r="H177" i="3" s="1"/>
  <c r="H215" i="3" s="1"/>
  <c r="H253" i="3" s="1"/>
  <c r="H291" i="3" s="1"/>
  <c r="H149" i="3"/>
  <c r="H187" i="3" s="1"/>
  <c r="H225" i="3" s="1"/>
  <c r="H263" i="3" s="1"/>
  <c r="H301" i="3" s="1"/>
  <c r="A169" i="3"/>
  <c r="A207" i="3" s="1"/>
  <c r="A245" i="3" s="1"/>
  <c r="A283" i="3" s="1"/>
  <c r="H131" i="3"/>
  <c r="H169" i="3" s="1"/>
  <c r="H207" i="3" s="1"/>
  <c r="H245" i="3" s="1"/>
  <c r="H283" i="3" s="1"/>
  <c r="K44" i="3"/>
  <c r="L44" i="3" s="1"/>
  <c r="M44" i="3" s="1"/>
  <c r="K45" i="3"/>
  <c r="L45" i="3" s="1"/>
  <c r="M45" i="3" s="1"/>
  <c r="K46" i="3"/>
  <c r="L46" i="3" s="1"/>
  <c r="M46" i="3" s="1"/>
  <c r="K47" i="3"/>
  <c r="L47" i="3" s="1"/>
  <c r="M47" i="3" s="1"/>
  <c r="K48" i="3"/>
  <c r="L48" i="3" s="1"/>
  <c r="M48" i="3" s="1"/>
  <c r="K49" i="3"/>
  <c r="L49" i="3" s="1"/>
  <c r="M49" i="3" s="1"/>
  <c r="K50" i="3"/>
  <c r="L50" i="3" s="1"/>
  <c r="M50" i="3" s="1"/>
  <c r="K51" i="3"/>
  <c r="L51" i="3" s="1"/>
  <c r="M51" i="3" s="1"/>
  <c r="K52" i="3"/>
  <c r="L52" i="3" s="1"/>
  <c r="M52" i="3" s="1"/>
  <c r="K53" i="3"/>
  <c r="L53" i="3" s="1"/>
  <c r="M53" i="3" s="1"/>
  <c r="K54" i="3"/>
  <c r="L54" i="3" s="1"/>
  <c r="M54" i="3" s="1"/>
  <c r="K55" i="3"/>
  <c r="L55" i="3" s="1"/>
  <c r="M55" i="3" s="1"/>
  <c r="K56" i="3"/>
  <c r="L56" i="3" s="1"/>
  <c r="M56" i="3" s="1"/>
  <c r="K57" i="3"/>
  <c r="L57" i="3" s="1"/>
  <c r="M57" i="3" s="1"/>
  <c r="K58" i="3"/>
  <c r="L58" i="3" s="1"/>
  <c r="M58" i="3" s="1"/>
  <c r="K59" i="3"/>
  <c r="L59" i="3" s="1"/>
  <c r="M59" i="3" s="1"/>
  <c r="K60" i="3"/>
  <c r="L60" i="3" s="1"/>
  <c r="M60" i="3" s="1"/>
  <c r="D140" i="3"/>
  <c r="E102" i="3"/>
  <c r="F102" i="3" s="1"/>
  <c r="E65" i="3"/>
  <c r="F65" i="3" s="1"/>
  <c r="K68" i="3"/>
  <c r="L68" i="3" s="1"/>
  <c r="M68" i="3" s="1"/>
  <c r="D109" i="3"/>
  <c r="K71" i="3"/>
  <c r="L71" i="3" s="1"/>
  <c r="M71" i="3" s="1"/>
  <c r="D122" i="3"/>
  <c r="D126" i="3"/>
  <c r="D145" i="3"/>
  <c r="E107" i="3"/>
  <c r="F107" i="3" s="1"/>
  <c r="D143" i="3"/>
  <c r="E105" i="3"/>
  <c r="F105" i="3" s="1"/>
  <c r="A176" i="3"/>
  <c r="A214" i="3" s="1"/>
  <c r="A252" i="3" s="1"/>
  <c r="A290" i="3" s="1"/>
  <c r="H138" i="3"/>
  <c r="H176" i="3" s="1"/>
  <c r="H214" i="3" s="1"/>
  <c r="H252" i="3" s="1"/>
  <c r="H290" i="3" s="1"/>
  <c r="D139" i="3"/>
  <c r="E101" i="3"/>
  <c r="F101" i="3" s="1"/>
  <c r="K67" i="3"/>
  <c r="L67" i="3" s="1"/>
  <c r="M67" i="3" s="1"/>
  <c r="A184" i="3"/>
  <c r="A222" i="3" s="1"/>
  <c r="A260" i="3" s="1"/>
  <c r="A298" i="3" s="1"/>
  <c r="H146" i="3"/>
  <c r="H184" i="3" s="1"/>
  <c r="H222" i="3" s="1"/>
  <c r="H260" i="3" s="1"/>
  <c r="H298" i="3" s="1"/>
  <c r="K83" i="3"/>
  <c r="L83" i="3" s="1"/>
  <c r="M83" i="3" s="1"/>
  <c r="K87" i="3"/>
  <c r="L87" i="3" s="1"/>
  <c r="M87" i="3" s="1"/>
  <c r="K91" i="3"/>
  <c r="L91" i="3" s="1"/>
  <c r="M91" i="3" s="1"/>
  <c r="K95" i="3"/>
  <c r="L95" i="3" s="1"/>
  <c r="M95" i="3" s="1"/>
  <c r="K99" i="3"/>
  <c r="L99" i="3" s="1"/>
  <c r="M99" i="3" s="1"/>
  <c r="K103" i="3"/>
  <c r="L103" i="3" s="1"/>
  <c r="M103" i="3" s="1"/>
  <c r="K107" i="3"/>
  <c r="L107" i="3" s="1"/>
  <c r="M107" i="3" s="1"/>
  <c r="H141" i="3"/>
  <c r="H179" i="3" s="1"/>
  <c r="H217" i="3" s="1"/>
  <c r="H255" i="3" s="1"/>
  <c r="H293" i="3" s="1"/>
  <c r="A168" i="3"/>
  <c r="A206" i="3" s="1"/>
  <c r="A244" i="3" s="1"/>
  <c r="A282" i="3" s="1"/>
  <c r="H130" i="3"/>
  <c r="H168" i="3" s="1"/>
  <c r="H206" i="3" s="1"/>
  <c r="H244" i="3" s="1"/>
  <c r="H282" i="3" s="1"/>
  <c r="A172" i="3"/>
  <c r="A210" i="3" s="1"/>
  <c r="A248" i="3" s="1"/>
  <c r="A286" i="3" s="1"/>
  <c r="H134" i="3"/>
  <c r="H172" i="3" s="1"/>
  <c r="H210" i="3" s="1"/>
  <c r="H248" i="3" s="1"/>
  <c r="H286" i="3" s="1"/>
  <c r="D138" i="3"/>
  <c r="E100" i="3"/>
  <c r="F100" i="3" s="1"/>
  <c r="E63" i="3"/>
  <c r="F63" i="3" s="1"/>
  <c r="A183" i="3"/>
  <c r="A221" i="3" s="1"/>
  <c r="A259" i="3" s="1"/>
  <c r="A297" i="3" s="1"/>
  <c r="H145" i="3"/>
  <c r="H183" i="3" s="1"/>
  <c r="H221" i="3" s="1"/>
  <c r="H259" i="3" s="1"/>
  <c r="H297" i="3" s="1"/>
  <c r="D108" i="3"/>
  <c r="K70" i="3"/>
  <c r="L70" i="3" s="1"/>
  <c r="M70" i="3" s="1"/>
  <c r="D149" i="3"/>
  <c r="E111" i="3"/>
  <c r="F111" i="3" s="1"/>
  <c r="D123" i="3"/>
  <c r="D127" i="3"/>
  <c r="K73" i="3"/>
  <c r="L73" i="3" s="1"/>
  <c r="M73" i="3" s="1"/>
  <c r="F75" i="3" l="1"/>
  <c r="E92" i="3"/>
  <c r="F92" i="3" s="1"/>
  <c r="K92" i="3"/>
  <c r="L92" i="3" s="1"/>
  <c r="M92" i="3" s="1"/>
  <c r="E89" i="3"/>
  <c r="F89" i="3" s="1"/>
  <c r="K89" i="3"/>
  <c r="L89" i="3" s="1"/>
  <c r="M89" i="3" s="1"/>
  <c r="E88" i="3"/>
  <c r="F88" i="3" s="1"/>
  <c r="K88" i="3"/>
  <c r="L88" i="3" s="1"/>
  <c r="M88" i="3" s="1"/>
  <c r="E85" i="3"/>
  <c r="F85" i="3" s="1"/>
  <c r="K85" i="3"/>
  <c r="L85" i="3" s="1"/>
  <c r="M85" i="3" s="1"/>
  <c r="E84" i="3"/>
  <c r="F84" i="3" s="1"/>
  <c r="K84" i="3"/>
  <c r="L84" i="3" s="1"/>
  <c r="M84" i="3" s="1"/>
  <c r="D176" i="3"/>
  <c r="K138" i="3"/>
  <c r="L138" i="3" s="1"/>
  <c r="M138" i="3" s="1"/>
  <c r="E138" i="3"/>
  <c r="F138" i="3" s="1"/>
  <c r="D159" i="3"/>
  <c r="K121" i="3"/>
  <c r="L121" i="3" s="1"/>
  <c r="M121" i="3" s="1"/>
  <c r="E121" i="3"/>
  <c r="F121" i="3" s="1"/>
  <c r="D171" i="3"/>
  <c r="E133" i="3"/>
  <c r="F133" i="3" s="1"/>
  <c r="K133" i="3"/>
  <c r="L133" i="3" s="1"/>
  <c r="M133" i="3" s="1"/>
  <c r="D187" i="3"/>
  <c r="K149" i="3"/>
  <c r="L149" i="3" s="1"/>
  <c r="M149" i="3" s="1"/>
  <c r="E149" i="3"/>
  <c r="F149" i="3" s="1"/>
  <c r="D177" i="3"/>
  <c r="E139" i="3"/>
  <c r="F139" i="3" s="1"/>
  <c r="K139" i="3"/>
  <c r="L139" i="3" s="1"/>
  <c r="M139" i="3" s="1"/>
  <c r="D160" i="3"/>
  <c r="K122" i="3"/>
  <c r="L122" i="3" s="1"/>
  <c r="M122" i="3" s="1"/>
  <c r="E122" i="3"/>
  <c r="F122" i="3" s="1"/>
  <c r="D174" i="3"/>
  <c r="K136" i="3"/>
  <c r="L136" i="3" s="1"/>
  <c r="M136" i="3" s="1"/>
  <c r="E136" i="3"/>
  <c r="F136" i="3" s="1"/>
  <c r="D164" i="3"/>
  <c r="K126" i="3"/>
  <c r="L126" i="3" s="1"/>
  <c r="M126" i="3" s="1"/>
  <c r="E126" i="3"/>
  <c r="F126" i="3" s="1"/>
  <c r="D179" i="3"/>
  <c r="K141" i="3"/>
  <c r="L141" i="3" s="1"/>
  <c r="M141" i="3" s="1"/>
  <c r="E141" i="3"/>
  <c r="F141" i="3" s="1"/>
  <c r="D170" i="3"/>
  <c r="E132" i="3"/>
  <c r="F132" i="3" s="1"/>
  <c r="K132" i="3"/>
  <c r="L132" i="3" s="1"/>
  <c r="M132" i="3" s="1"/>
  <c r="D183" i="3"/>
  <c r="K145" i="3"/>
  <c r="L145" i="3" s="1"/>
  <c r="M145" i="3" s="1"/>
  <c r="E145" i="3"/>
  <c r="F145" i="3" s="1"/>
  <c r="D162" i="3"/>
  <c r="K124" i="3"/>
  <c r="L124" i="3" s="1"/>
  <c r="M124" i="3" s="1"/>
  <c r="E124" i="3"/>
  <c r="F124" i="3" s="1"/>
  <c r="M75" i="3"/>
  <c r="D146" i="3"/>
  <c r="E108" i="3"/>
  <c r="F108" i="3" s="1"/>
  <c r="K108" i="3"/>
  <c r="L108" i="3" s="1"/>
  <c r="M108" i="3" s="1"/>
  <c r="D147" i="3"/>
  <c r="E109" i="3"/>
  <c r="F109" i="3" s="1"/>
  <c r="K109" i="3"/>
  <c r="L109" i="3" s="1"/>
  <c r="M109" i="3" s="1"/>
  <c r="D180" i="3"/>
  <c r="K142" i="3"/>
  <c r="L142" i="3" s="1"/>
  <c r="M142" i="3" s="1"/>
  <c r="E142" i="3"/>
  <c r="F142" i="3" s="1"/>
  <c r="D173" i="3"/>
  <c r="K135" i="3"/>
  <c r="L135" i="3" s="1"/>
  <c r="M135" i="3" s="1"/>
  <c r="E135" i="3"/>
  <c r="F135" i="3" s="1"/>
  <c r="D178" i="3"/>
  <c r="K140" i="3"/>
  <c r="L140" i="3" s="1"/>
  <c r="M140" i="3" s="1"/>
  <c r="E140" i="3"/>
  <c r="F140" i="3" s="1"/>
  <c r="D163" i="3"/>
  <c r="K125" i="3"/>
  <c r="L125" i="3" s="1"/>
  <c r="M125" i="3" s="1"/>
  <c r="E125" i="3"/>
  <c r="F125" i="3" s="1"/>
  <c r="D175" i="3"/>
  <c r="K137" i="3"/>
  <c r="L137" i="3" s="1"/>
  <c r="M137" i="3" s="1"/>
  <c r="E137" i="3"/>
  <c r="F137" i="3" s="1"/>
  <c r="D169" i="3"/>
  <c r="K131" i="3"/>
  <c r="L131" i="3" s="1"/>
  <c r="M131" i="3" s="1"/>
  <c r="E131" i="3"/>
  <c r="F131" i="3" s="1"/>
  <c r="D168" i="3"/>
  <c r="K130" i="3"/>
  <c r="L130" i="3" s="1"/>
  <c r="M130" i="3" s="1"/>
  <c r="E130" i="3"/>
  <c r="F130" i="3" s="1"/>
  <c r="D148" i="3"/>
  <c r="E110" i="3"/>
  <c r="F110" i="3" s="1"/>
  <c r="K110" i="3"/>
  <c r="L110" i="3" s="1"/>
  <c r="M110" i="3" s="1"/>
  <c r="M113" i="3" s="1"/>
  <c r="D182" i="3"/>
  <c r="K144" i="3"/>
  <c r="L144" i="3" s="1"/>
  <c r="M144" i="3" s="1"/>
  <c r="E144" i="3"/>
  <c r="F144" i="3" s="1"/>
  <c r="D172" i="3"/>
  <c r="E134" i="3"/>
  <c r="F134" i="3" s="1"/>
  <c r="K134" i="3"/>
  <c r="L134" i="3" s="1"/>
  <c r="M134" i="3" s="1"/>
  <c r="D161" i="3"/>
  <c r="K123" i="3"/>
  <c r="L123" i="3" s="1"/>
  <c r="M123" i="3" s="1"/>
  <c r="E123" i="3"/>
  <c r="F123" i="3" s="1"/>
  <c r="D158" i="3"/>
  <c r="K120" i="3"/>
  <c r="L120" i="3" s="1"/>
  <c r="M120" i="3" s="1"/>
  <c r="E120" i="3"/>
  <c r="F120" i="3" s="1"/>
  <c r="D181" i="3"/>
  <c r="K143" i="3"/>
  <c r="L143" i="3" s="1"/>
  <c r="M143" i="3" s="1"/>
  <c r="E143" i="3"/>
  <c r="F143" i="3" s="1"/>
  <c r="D165" i="3"/>
  <c r="K127" i="3"/>
  <c r="L127" i="3" s="1"/>
  <c r="M127" i="3" s="1"/>
  <c r="E127" i="3"/>
  <c r="F127" i="3" s="1"/>
  <c r="D167" i="3"/>
  <c r="K129" i="3"/>
  <c r="L129" i="3" s="1"/>
  <c r="M129" i="3" s="1"/>
  <c r="E129" i="3"/>
  <c r="F129" i="3" s="1"/>
  <c r="D166" i="3"/>
  <c r="K128" i="3"/>
  <c r="L128" i="3" s="1"/>
  <c r="M128" i="3" s="1"/>
  <c r="E128" i="3"/>
  <c r="F128" i="3" s="1"/>
  <c r="F113" i="3" l="1"/>
  <c r="E164" i="3"/>
  <c r="F164" i="3" s="1"/>
  <c r="K164" i="3"/>
  <c r="L164" i="3" s="1"/>
  <c r="M164" i="3" s="1"/>
  <c r="D202" i="3"/>
  <c r="D216" i="3"/>
  <c r="E178" i="3"/>
  <c r="F178" i="3" s="1"/>
  <c r="K178" i="3"/>
  <c r="L178" i="3" s="1"/>
  <c r="M178" i="3" s="1"/>
  <c r="E174" i="3"/>
  <c r="F174" i="3" s="1"/>
  <c r="D212" i="3"/>
  <c r="K174" i="3"/>
  <c r="L174" i="3" s="1"/>
  <c r="M174" i="3" s="1"/>
  <c r="D220" i="3"/>
  <c r="E182" i="3"/>
  <c r="F182" i="3" s="1"/>
  <c r="K182" i="3"/>
  <c r="L182" i="3" s="1"/>
  <c r="M182" i="3" s="1"/>
  <c r="D218" i="3"/>
  <c r="E180" i="3"/>
  <c r="F180" i="3" s="1"/>
  <c r="K180" i="3"/>
  <c r="L180" i="3" s="1"/>
  <c r="M180" i="3" s="1"/>
  <c r="D215" i="3"/>
  <c r="E177" i="3"/>
  <c r="F177" i="3" s="1"/>
  <c r="K177" i="3"/>
  <c r="L177" i="3" s="1"/>
  <c r="M177" i="3" s="1"/>
  <c r="D186" i="3"/>
  <c r="K148" i="3"/>
  <c r="L148" i="3" s="1"/>
  <c r="M148" i="3" s="1"/>
  <c r="E148" i="3"/>
  <c r="F148" i="3" s="1"/>
  <c r="E162" i="3"/>
  <c r="F162" i="3" s="1"/>
  <c r="D200" i="3"/>
  <c r="K162" i="3"/>
  <c r="L162" i="3" s="1"/>
  <c r="M162" i="3" s="1"/>
  <c r="D225" i="3"/>
  <c r="E187" i="3"/>
  <c r="F187" i="3" s="1"/>
  <c r="K187" i="3"/>
  <c r="L187" i="3" s="1"/>
  <c r="M187" i="3" s="1"/>
  <c r="D184" i="3"/>
  <c r="K146" i="3"/>
  <c r="L146" i="3" s="1"/>
  <c r="M146" i="3" s="1"/>
  <c r="E146" i="3"/>
  <c r="F146" i="3" s="1"/>
  <c r="E175" i="3"/>
  <c r="F175" i="3" s="1"/>
  <c r="K175" i="3"/>
  <c r="L175" i="3" s="1"/>
  <c r="M175" i="3" s="1"/>
  <c r="D213" i="3"/>
  <c r="D185" i="3"/>
  <c r="K147" i="3"/>
  <c r="L147" i="3" s="1"/>
  <c r="M147" i="3" s="1"/>
  <c r="E147" i="3"/>
  <c r="F147" i="3" s="1"/>
  <c r="D217" i="3"/>
  <c r="E179" i="3"/>
  <c r="F179" i="3" s="1"/>
  <c r="K179" i="3"/>
  <c r="L179" i="3" s="1"/>
  <c r="M179" i="3" s="1"/>
  <c r="E176" i="3"/>
  <c r="F176" i="3" s="1"/>
  <c r="D214" i="3"/>
  <c r="K176" i="3"/>
  <c r="L176" i="3" s="1"/>
  <c r="M176" i="3" s="1"/>
  <c r="E158" i="3"/>
  <c r="F158" i="3" s="1"/>
  <c r="D196" i="3"/>
  <c r="K158" i="3"/>
  <c r="L158" i="3" s="1"/>
  <c r="M158" i="3" s="1"/>
  <c r="E163" i="3"/>
  <c r="F163" i="3" s="1"/>
  <c r="K163" i="3"/>
  <c r="L163" i="3" s="1"/>
  <c r="M163" i="3" s="1"/>
  <c r="D201" i="3"/>
  <c r="E165" i="3"/>
  <c r="F165" i="3" s="1"/>
  <c r="D203" i="3"/>
  <c r="K165" i="3"/>
  <c r="L165" i="3" s="1"/>
  <c r="M165" i="3" s="1"/>
  <c r="D208" i="3"/>
  <c r="E170" i="3"/>
  <c r="F170" i="3" s="1"/>
  <c r="K170" i="3"/>
  <c r="L170" i="3" s="1"/>
  <c r="M170" i="3" s="1"/>
  <c r="D204" i="3"/>
  <c r="E166" i="3"/>
  <c r="F166" i="3" s="1"/>
  <c r="K166" i="3"/>
  <c r="L166" i="3" s="1"/>
  <c r="M166" i="3" s="1"/>
  <c r="D219" i="3"/>
  <c r="E181" i="3"/>
  <c r="F181" i="3" s="1"/>
  <c r="K181" i="3"/>
  <c r="L181" i="3" s="1"/>
  <c r="M181" i="3" s="1"/>
  <c r="E172" i="3"/>
  <c r="F172" i="3" s="1"/>
  <c r="D210" i="3"/>
  <c r="K172" i="3"/>
  <c r="L172" i="3" s="1"/>
  <c r="M172" i="3" s="1"/>
  <c r="D211" i="3"/>
  <c r="E173" i="3"/>
  <c r="F173" i="3" s="1"/>
  <c r="K173" i="3"/>
  <c r="L173" i="3" s="1"/>
  <c r="M173" i="3" s="1"/>
  <c r="E160" i="3"/>
  <c r="F160" i="3" s="1"/>
  <c r="D198" i="3"/>
  <c r="K160" i="3"/>
  <c r="L160" i="3" s="1"/>
  <c r="M160" i="3" s="1"/>
  <c r="E169" i="3"/>
  <c r="F169" i="3" s="1"/>
  <c r="K169" i="3"/>
  <c r="L169" i="3" s="1"/>
  <c r="M169" i="3" s="1"/>
  <c r="D207" i="3"/>
  <c r="E159" i="3"/>
  <c r="F159" i="3" s="1"/>
  <c r="K159" i="3"/>
  <c r="L159" i="3" s="1"/>
  <c r="M159" i="3" s="1"/>
  <c r="D197" i="3"/>
  <c r="E161" i="3"/>
  <c r="F161" i="3" s="1"/>
  <c r="D199" i="3"/>
  <c r="K161" i="3"/>
  <c r="L161" i="3" s="1"/>
  <c r="M161" i="3" s="1"/>
  <c r="D205" i="3"/>
  <c r="E167" i="3"/>
  <c r="F167" i="3" s="1"/>
  <c r="K167" i="3"/>
  <c r="L167" i="3" s="1"/>
  <c r="M167" i="3" s="1"/>
  <c r="E168" i="3"/>
  <c r="F168" i="3" s="1"/>
  <c r="D206" i="3"/>
  <c r="K168" i="3"/>
  <c r="L168" i="3" s="1"/>
  <c r="M168" i="3" s="1"/>
  <c r="D221" i="3"/>
  <c r="E183" i="3"/>
  <c r="F183" i="3" s="1"/>
  <c r="K183" i="3"/>
  <c r="L183" i="3" s="1"/>
  <c r="M183" i="3" s="1"/>
  <c r="E171" i="3"/>
  <c r="F171" i="3" s="1"/>
  <c r="D209" i="3"/>
  <c r="K171" i="3"/>
  <c r="L171" i="3" s="1"/>
  <c r="M171" i="3" s="1"/>
  <c r="F151" i="3" l="1"/>
  <c r="M151" i="3"/>
  <c r="D238" i="3"/>
  <c r="K200" i="3"/>
  <c r="L200" i="3" s="1"/>
  <c r="M200" i="3" s="1"/>
  <c r="E200" i="3"/>
  <c r="F200" i="3" s="1"/>
  <c r="D246" i="3"/>
  <c r="K208" i="3"/>
  <c r="L208" i="3" s="1"/>
  <c r="M208" i="3" s="1"/>
  <c r="E208" i="3"/>
  <c r="F208" i="3" s="1"/>
  <c r="D234" i="3"/>
  <c r="K196" i="3"/>
  <c r="L196" i="3" s="1"/>
  <c r="M196" i="3" s="1"/>
  <c r="E196" i="3"/>
  <c r="F196" i="3" s="1"/>
  <c r="D222" i="3"/>
  <c r="E184" i="3"/>
  <c r="F184" i="3" s="1"/>
  <c r="K184" i="3"/>
  <c r="L184" i="3" s="1"/>
  <c r="M184" i="3" s="1"/>
  <c r="E216" i="3"/>
  <c r="F216" i="3" s="1"/>
  <c r="D254" i="3"/>
  <c r="K216" i="3"/>
  <c r="L216" i="3" s="1"/>
  <c r="M216" i="3" s="1"/>
  <c r="D248" i="3"/>
  <c r="K210" i="3"/>
  <c r="L210" i="3" s="1"/>
  <c r="M210" i="3" s="1"/>
  <c r="E210" i="3"/>
  <c r="F210" i="3" s="1"/>
  <c r="E217" i="3"/>
  <c r="F217" i="3" s="1"/>
  <c r="D255" i="3"/>
  <c r="K217" i="3"/>
  <c r="L217" i="3" s="1"/>
  <c r="M217" i="3" s="1"/>
  <c r="D224" i="3"/>
  <c r="E186" i="3"/>
  <c r="F186" i="3" s="1"/>
  <c r="K186" i="3"/>
  <c r="L186" i="3" s="1"/>
  <c r="M186" i="3" s="1"/>
  <c r="D240" i="3"/>
  <c r="K202" i="3"/>
  <c r="L202" i="3" s="1"/>
  <c r="M202" i="3" s="1"/>
  <c r="E202" i="3"/>
  <c r="F202" i="3" s="1"/>
  <c r="D237" i="3"/>
  <c r="K199" i="3"/>
  <c r="L199" i="3" s="1"/>
  <c r="M199" i="3" s="1"/>
  <c r="E199" i="3"/>
  <c r="F199" i="3" s="1"/>
  <c r="D236" i="3"/>
  <c r="K198" i="3"/>
  <c r="L198" i="3" s="1"/>
  <c r="M198" i="3" s="1"/>
  <c r="E198" i="3"/>
  <c r="F198" i="3" s="1"/>
  <c r="D247" i="3"/>
  <c r="K209" i="3"/>
  <c r="L209" i="3" s="1"/>
  <c r="M209" i="3" s="1"/>
  <c r="E209" i="3"/>
  <c r="F209" i="3" s="1"/>
  <c r="E219" i="3"/>
  <c r="F219" i="3" s="1"/>
  <c r="D257" i="3"/>
  <c r="K219" i="3"/>
  <c r="L219" i="3" s="1"/>
  <c r="M219" i="3" s="1"/>
  <c r="D241" i="3"/>
  <c r="K203" i="3"/>
  <c r="L203" i="3" s="1"/>
  <c r="M203" i="3" s="1"/>
  <c r="E203" i="3"/>
  <c r="F203" i="3" s="1"/>
  <c r="D223" i="3"/>
  <c r="E185" i="3"/>
  <c r="F185" i="3" s="1"/>
  <c r="F189" i="3" s="1"/>
  <c r="K185" i="3"/>
  <c r="L185" i="3" s="1"/>
  <c r="M185" i="3" s="1"/>
  <c r="E220" i="3"/>
  <c r="F220" i="3" s="1"/>
  <c r="D258" i="3"/>
  <c r="K220" i="3"/>
  <c r="L220" i="3" s="1"/>
  <c r="M220" i="3" s="1"/>
  <c r="D244" i="3"/>
  <c r="K206" i="3"/>
  <c r="L206" i="3" s="1"/>
  <c r="M206" i="3" s="1"/>
  <c r="E206" i="3"/>
  <c r="F206" i="3" s="1"/>
  <c r="D245" i="3"/>
  <c r="K207" i="3"/>
  <c r="L207" i="3" s="1"/>
  <c r="M207" i="3" s="1"/>
  <c r="E207" i="3"/>
  <c r="F207" i="3" s="1"/>
  <c r="D249" i="3"/>
  <c r="E211" i="3"/>
  <c r="F211" i="3" s="1"/>
  <c r="K211" i="3"/>
  <c r="L211" i="3" s="1"/>
  <c r="M211" i="3" s="1"/>
  <c r="D252" i="3"/>
  <c r="K214" i="3"/>
  <c r="L214" i="3" s="1"/>
  <c r="M214" i="3" s="1"/>
  <c r="E214" i="3"/>
  <c r="F214" i="3" s="1"/>
  <c r="D251" i="3"/>
  <c r="K213" i="3"/>
  <c r="L213" i="3" s="1"/>
  <c r="M213" i="3" s="1"/>
  <c r="E213" i="3"/>
  <c r="F213" i="3" s="1"/>
  <c r="E225" i="3"/>
  <c r="F225" i="3" s="1"/>
  <c r="D263" i="3"/>
  <c r="K225" i="3"/>
  <c r="L225" i="3" s="1"/>
  <c r="M225" i="3" s="1"/>
  <c r="E221" i="3"/>
  <c r="F221" i="3" s="1"/>
  <c r="D259" i="3"/>
  <c r="K221" i="3"/>
  <c r="L221" i="3" s="1"/>
  <c r="M221" i="3" s="1"/>
  <c r="D242" i="3"/>
  <c r="K204" i="3"/>
  <c r="L204" i="3" s="1"/>
  <c r="M204" i="3" s="1"/>
  <c r="E204" i="3"/>
  <c r="F204" i="3" s="1"/>
  <c r="E218" i="3"/>
  <c r="F218" i="3" s="1"/>
  <c r="D256" i="3"/>
  <c r="K218" i="3"/>
  <c r="L218" i="3" s="1"/>
  <c r="M218" i="3" s="1"/>
  <c r="D235" i="3"/>
  <c r="K197" i="3"/>
  <c r="L197" i="3" s="1"/>
  <c r="M197" i="3" s="1"/>
  <c r="E197" i="3"/>
  <c r="F197" i="3" s="1"/>
  <c r="D243" i="3"/>
  <c r="E205" i="3"/>
  <c r="F205" i="3" s="1"/>
  <c r="K205" i="3"/>
  <c r="L205" i="3" s="1"/>
  <c r="M205" i="3" s="1"/>
  <c r="D239" i="3"/>
  <c r="K201" i="3"/>
  <c r="L201" i="3" s="1"/>
  <c r="M201" i="3" s="1"/>
  <c r="E201" i="3"/>
  <c r="F201" i="3" s="1"/>
  <c r="E215" i="3"/>
  <c r="F215" i="3" s="1"/>
  <c r="D253" i="3"/>
  <c r="K215" i="3"/>
  <c r="L215" i="3" s="1"/>
  <c r="M215" i="3" s="1"/>
  <c r="D250" i="3"/>
  <c r="K212" i="3"/>
  <c r="L212" i="3" s="1"/>
  <c r="M212" i="3" s="1"/>
  <c r="E212" i="3"/>
  <c r="F212" i="3" s="1"/>
  <c r="M189" i="3" l="1"/>
  <c r="E223" i="3"/>
  <c r="F223" i="3" s="1"/>
  <c r="D261" i="3"/>
  <c r="K223" i="3"/>
  <c r="L223" i="3" s="1"/>
  <c r="M223" i="3" s="1"/>
  <c r="D293" i="3"/>
  <c r="K255" i="3"/>
  <c r="L255" i="3" s="1"/>
  <c r="M255" i="3" s="1"/>
  <c r="E255" i="3"/>
  <c r="F255" i="3" s="1"/>
  <c r="D294" i="3"/>
  <c r="K256" i="3"/>
  <c r="L256" i="3" s="1"/>
  <c r="M256" i="3" s="1"/>
  <c r="E256" i="3"/>
  <c r="F256" i="3" s="1"/>
  <c r="D285" i="3"/>
  <c r="K247" i="3"/>
  <c r="L247" i="3" s="1"/>
  <c r="M247" i="3" s="1"/>
  <c r="E247" i="3"/>
  <c r="F247" i="3" s="1"/>
  <c r="D297" i="3"/>
  <c r="K259" i="3"/>
  <c r="L259" i="3" s="1"/>
  <c r="M259" i="3" s="1"/>
  <c r="E259" i="3"/>
  <c r="F259" i="3" s="1"/>
  <c r="D277" i="3"/>
  <c r="K239" i="3"/>
  <c r="L239" i="3" s="1"/>
  <c r="M239" i="3" s="1"/>
  <c r="E239" i="3"/>
  <c r="F239" i="3" s="1"/>
  <c r="D301" i="3"/>
  <c r="K263" i="3"/>
  <c r="L263" i="3" s="1"/>
  <c r="M263" i="3" s="1"/>
  <c r="E263" i="3"/>
  <c r="F263" i="3" s="1"/>
  <c r="D282" i="3"/>
  <c r="K244" i="3"/>
  <c r="L244" i="3" s="1"/>
  <c r="M244" i="3" s="1"/>
  <c r="E244" i="3"/>
  <c r="F244" i="3" s="1"/>
  <c r="D278" i="3"/>
  <c r="K240" i="3"/>
  <c r="L240" i="3" s="1"/>
  <c r="M240" i="3" s="1"/>
  <c r="E240" i="3"/>
  <c r="F240" i="3" s="1"/>
  <c r="E222" i="3"/>
  <c r="F222" i="3" s="1"/>
  <c r="D260" i="3"/>
  <c r="K222" i="3"/>
  <c r="L222" i="3" s="1"/>
  <c r="M222" i="3" s="1"/>
  <c r="D289" i="3"/>
  <c r="K251" i="3"/>
  <c r="L251" i="3" s="1"/>
  <c r="M251" i="3" s="1"/>
  <c r="E251" i="3"/>
  <c r="F251" i="3" s="1"/>
  <c r="D273" i="3"/>
  <c r="K235" i="3"/>
  <c r="L235" i="3" s="1"/>
  <c r="M235" i="3" s="1"/>
  <c r="E235" i="3"/>
  <c r="F235" i="3" s="1"/>
  <c r="D284" i="3"/>
  <c r="K246" i="3"/>
  <c r="L246" i="3" s="1"/>
  <c r="M246" i="3" s="1"/>
  <c r="E246" i="3"/>
  <c r="F246" i="3" s="1"/>
  <c r="D292" i="3"/>
  <c r="K254" i="3"/>
  <c r="L254" i="3" s="1"/>
  <c r="M254" i="3" s="1"/>
  <c r="E254" i="3"/>
  <c r="F254" i="3" s="1"/>
  <c r="D288" i="3"/>
  <c r="K250" i="3"/>
  <c r="L250" i="3" s="1"/>
  <c r="M250" i="3" s="1"/>
  <c r="E250" i="3"/>
  <c r="F250" i="3" s="1"/>
  <c r="D281" i="3"/>
  <c r="K243" i="3"/>
  <c r="L243" i="3" s="1"/>
  <c r="M243" i="3" s="1"/>
  <c r="E243" i="3"/>
  <c r="F243" i="3" s="1"/>
  <c r="D287" i="3"/>
  <c r="K249" i="3"/>
  <c r="L249" i="3" s="1"/>
  <c r="M249" i="3" s="1"/>
  <c r="E249" i="3"/>
  <c r="F249" i="3" s="1"/>
  <c r="D296" i="3"/>
  <c r="K258" i="3"/>
  <c r="L258" i="3" s="1"/>
  <c r="M258" i="3" s="1"/>
  <c r="E258" i="3"/>
  <c r="F258" i="3" s="1"/>
  <c r="D274" i="3"/>
  <c r="K236" i="3"/>
  <c r="L236" i="3" s="1"/>
  <c r="M236" i="3" s="1"/>
  <c r="E236" i="3"/>
  <c r="F236" i="3" s="1"/>
  <c r="D286" i="3"/>
  <c r="K248" i="3"/>
  <c r="L248" i="3" s="1"/>
  <c r="M248" i="3" s="1"/>
  <c r="E248" i="3"/>
  <c r="F248" i="3" s="1"/>
  <c r="D276" i="3"/>
  <c r="K238" i="3"/>
  <c r="L238" i="3" s="1"/>
  <c r="M238" i="3" s="1"/>
  <c r="E238" i="3"/>
  <c r="F238" i="3" s="1"/>
  <c r="D283" i="3"/>
  <c r="K245" i="3"/>
  <c r="L245" i="3" s="1"/>
  <c r="M245" i="3" s="1"/>
  <c r="E245" i="3"/>
  <c r="F245" i="3" s="1"/>
  <c r="D275" i="3"/>
  <c r="K237" i="3"/>
  <c r="L237" i="3" s="1"/>
  <c r="M237" i="3" s="1"/>
  <c r="E237" i="3"/>
  <c r="F237" i="3" s="1"/>
  <c r="D290" i="3"/>
  <c r="K252" i="3"/>
  <c r="L252" i="3" s="1"/>
  <c r="M252" i="3" s="1"/>
  <c r="E252" i="3"/>
  <c r="F252" i="3" s="1"/>
  <c r="D279" i="3"/>
  <c r="K241" i="3"/>
  <c r="L241" i="3" s="1"/>
  <c r="M241" i="3" s="1"/>
  <c r="E241" i="3"/>
  <c r="F241" i="3" s="1"/>
  <c r="D291" i="3"/>
  <c r="K253" i="3"/>
  <c r="L253" i="3" s="1"/>
  <c r="M253" i="3" s="1"/>
  <c r="E253" i="3"/>
  <c r="F253" i="3" s="1"/>
  <c r="D280" i="3"/>
  <c r="K242" i="3"/>
  <c r="L242" i="3" s="1"/>
  <c r="M242" i="3" s="1"/>
  <c r="E242" i="3"/>
  <c r="F242" i="3" s="1"/>
  <c r="D295" i="3"/>
  <c r="K257" i="3"/>
  <c r="L257" i="3" s="1"/>
  <c r="M257" i="3" s="1"/>
  <c r="E257" i="3"/>
  <c r="F257" i="3" s="1"/>
  <c r="E224" i="3"/>
  <c r="F224" i="3" s="1"/>
  <c r="D262" i="3"/>
  <c r="K224" i="3"/>
  <c r="L224" i="3" s="1"/>
  <c r="M224" i="3" s="1"/>
  <c r="M227" i="3" s="1"/>
  <c r="D272" i="3"/>
  <c r="K234" i="3"/>
  <c r="L234" i="3" s="1"/>
  <c r="M234" i="3" s="1"/>
  <c r="E234" i="3"/>
  <c r="F234" i="3" s="1"/>
  <c r="F227" i="3" l="1"/>
  <c r="K276" i="3"/>
  <c r="L276" i="3" s="1"/>
  <c r="M276" i="3" s="1"/>
  <c r="E276" i="3"/>
  <c r="F276" i="3" s="1"/>
  <c r="K281" i="3"/>
  <c r="L281" i="3" s="1"/>
  <c r="M281" i="3" s="1"/>
  <c r="E281" i="3"/>
  <c r="F281" i="3" s="1"/>
  <c r="K296" i="3"/>
  <c r="L296" i="3" s="1"/>
  <c r="M296" i="3" s="1"/>
  <c r="E296" i="3"/>
  <c r="F296" i="3" s="1"/>
  <c r="K288" i="3"/>
  <c r="L288" i="3" s="1"/>
  <c r="M288" i="3" s="1"/>
  <c r="E288" i="3"/>
  <c r="F288" i="3" s="1"/>
  <c r="K293" i="3"/>
  <c r="L293" i="3" s="1"/>
  <c r="M293" i="3" s="1"/>
  <c r="E293" i="3"/>
  <c r="F293" i="3" s="1"/>
  <c r="K275" i="3"/>
  <c r="L275" i="3" s="1"/>
  <c r="M275" i="3" s="1"/>
  <c r="E275" i="3"/>
  <c r="F275" i="3" s="1"/>
  <c r="D298" i="3"/>
  <c r="K260" i="3"/>
  <c r="L260" i="3" s="1"/>
  <c r="M260" i="3" s="1"/>
  <c r="E260" i="3"/>
  <c r="F260" i="3" s="1"/>
  <c r="K286" i="3"/>
  <c r="L286" i="3" s="1"/>
  <c r="M286" i="3" s="1"/>
  <c r="E286" i="3"/>
  <c r="F286" i="3" s="1"/>
  <c r="K301" i="3"/>
  <c r="L301" i="3" s="1"/>
  <c r="M301" i="3" s="1"/>
  <c r="E301" i="3"/>
  <c r="F301" i="3" s="1"/>
  <c r="K284" i="3"/>
  <c r="L284" i="3" s="1"/>
  <c r="M284" i="3" s="1"/>
  <c r="E284" i="3"/>
  <c r="F284" i="3" s="1"/>
  <c r="K297" i="3"/>
  <c r="L297" i="3" s="1"/>
  <c r="M297" i="3" s="1"/>
  <c r="E297" i="3"/>
  <c r="F297" i="3" s="1"/>
  <c r="K283" i="3"/>
  <c r="L283" i="3" s="1"/>
  <c r="M283" i="3" s="1"/>
  <c r="E283" i="3"/>
  <c r="F283" i="3" s="1"/>
  <c r="K287" i="3"/>
  <c r="L287" i="3" s="1"/>
  <c r="M287" i="3" s="1"/>
  <c r="E287" i="3"/>
  <c r="F287" i="3" s="1"/>
  <c r="K273" i="3"/>
  <c r="L273" i="3" s="1"/>
  <c r="M273" i="3" s="1"/>
  <c r="E273" i="3"/>
  <c r="F273" i="3" s="1"/>
  <c r="K285" i="3"/>
  <c r="L285" i="3" s="1"/>
  <c r="M285" i="3" s="1"/>
  <c r="E285" i="3"/>
  <c r="F285" i="3" s="1"/>
  <c r="D299" i="3"/>
  <c r="K261" i="3"/>
  <c r="L261" i="3" s="1"/>
  <c r="M261" i="3" s="1"/>
  <c r="E261" i="3"/>
  <c r="F261" i="3" s="1"/>
  <c r="K295" i="3"/>
  <c r="L295" i="3" s="1"/>
  <c r="M295" i="3" s="1"/>
  <c r="E295" i="3"/>
  <c r="F295" i="3" s="1"/>
  <c r="K280" i="3"/>
  <c r="L280" i="3" s="1"/>
  <c r="M280" i="3" s="1"/>
  <c r="E280" i="3"/>
  <c r="F280" i="3" s="1"/>
  <c r="K292" i="3"/>
  <c r="L292" i="3" s="1"/>
  <c r="M292" i="3" s="1"/>
  <c r="E292" i="3"/>
  <c r="F292" i="3" s="1"/>
  <c r="K278" i="3"/>
  <c r="L278" i="3" s="1"/>
  <c r="M278" i="3" s="1"/>
  <c r="E278" i="3"/>
  <c r="F278" i="3" s="1"/>
  <c r="K289" i="3"/>
  <c r="L289" i="3" s="1"/>
  <c r="M289" i="3" s="1"/>
  <c r="E289" i="3"/>
  <c r="F289" i="3" s="1"/>
  <c r="K294" i="3"/>
  <c r="L294" i="3" s="1"/>
  <c r="M294" i="3" s="1"/>
  <c r="E294" i="3"/>
  <c r="F294" i="3" s="1"/>
  <c r="K291" i="3"/>
  <c r="L291" i="3" s="1"/>
  <c r="M291" i="3" s="1"/>
  <c r="E291" i="3"/>
  <c r="F291" i="3" s="1"/>
  <c r="K282" i="3"/>
  <c r="L282" i="3" s="1"/>
  <c r="M282" i="3" s="1"/>
  <c r="E282" i="3"/>
  <c r="F282" i="3" s="1"/>
  <c r="K279" i="3"/>
  <c r="L279" i="3" s="1"/>
  <c r="M279" i="3" s="1"/>
  <c r="E279" i="3"/>
  <c r="F279" i="3" s="1"/>
  <c r="K272" i="3"/>
  <c r="L272" i="3" s="1"/>
  <c r="M272" i="3" s="1"/>
  <c r="E272" i="3"/>
  <c r="F272" i="3" s="1"/>
  <c r="D300" i="3"/>
  <c r="K262" i="3"/>
  <c r="L262" i="3" s="1"/>
  <c r="M262" i="3" s="1"/>
  <c r="E262" i="3"/>
  <c r="F262" i="3" s="1"/>
  <c r="K290" i="3"/>
  <c r="L290" i="3" s="1"/>
  <c r="M290" i="3" s="1"/>
  <c r="E290" i="3"/>
  <c r="F290" i="3" s="1"/>
  <c r="K274" i="3"/>
  <c r="L274" i="3" s="1"/>
  <c r="M274" i="3" s="1"/>
  <c r="E274" i="3"/>
  <c r="F274" i="3" s="1"/>
  <c r="K277" i="3"/>
  <c r="L277" i="3" s="1"/>
  <c r="M277" i="3" s="1"/>
  <c r="E277" i="3"/>
  <c r="F277" i="3" s="1"/>
  <c r="F265" i="3" l="1"/>
  <c r="M265" i="3"/>
  <c r="K299" i="3"/>
  <c r="L299" i="3" s="1"/>
  <c r="M299" i="3" s="1"/>
  <c r="E299" i="3"/>
  <c r="F299" i="3" s="1"/>
  <c r="K298" i="3"/>
  <c r="L298" i="3" s="1"/>
  <c r="M298" i="3" s="1"/>
  <c r="E298" i="3"/>
  <c r="F298" i="3" s="1"/>
  <c r="K300" i="3"/>
  <c r="L300" i="3" s="1"/>
  <c r="M300" i="3" s="1"/>
  <c r="E300" i="3"/>
  <c r="F300" i="3" s="1"/>
  <c r="F303" i="3" l="1"/>
  <c r="M303" i="3"/>
  <c r="E36" i="1"/>
  <c r="F36" i="1" s="1"/>
  <c r="D74" i="1"/>
  <c r="A74" i="1"/>
  <c r="A112" i="1" s="1"/>
  <c r="A150" i="1" s="1"/>
  <c r="D73" i="1"/>
  <c r="A73" i="1"/>
  <c r="A111" i="1" s="1"/>
  <c r="A149" i="1" s="1"/>
  <c r="D72" i="1"/>
  <c r="A72" i="1"/>
  <c r="A110" i="1" s="1"/>
  <c r="A148" i="1" s="1"/>
  <c r="D71" i="1"/>
  <c r="A71" i="1"/>
  <c r="A109" i="1" s="1"/>
  <c r="A147" i="1" s="1"/>
  <c r="D70" i="1"/>
  <c r="A70" i="1"/>
  <c r="A108" i="1" s="1"/>
  <c r="A146" i="1" s="1"/>
  <c r="D69" i="1"/>
  <c r="A69" i="1"/>
  <c r="A107" i="1" s="1"/>
  <c r="A145" i="1" s="1"/>
  <c r="D68" i="1"/>
  <c r="A68" i="1"/>
  <c r="A106" i="1" s="1"/>
  <c r="A144" i="1" s="1"/>
  <c r="D67" i="1"/>
  <c r="A67" i="1"/>
  <c r="A105" i="1" s="1"/>
  <c r="A143" i="1" s="1"/>
  <c r="D66" i="1"/>
  <c r="A66" i="1"/>
  <c r="A104" i="1" s="1"/>
  <c r="A142" i="1" s="1"/>
  <c r="D65" i="1"/>
  <c r="A65" i="1"/>
  <c r="A103" i="1" s="1"/>
  <c r="A141" i="1" s="1"/>
  <c r="D64" i="1"/>
  <c r="A64" i="1"/>
  <c r="A102" i="1" s="1"/>
  <c r="A140" i="1" s="1"/>
  <c r="D63" i="1"/>
  <c r="A63" i="1"/>
  <c r="A101" i="1" s="1"/>
  <c r="A139" i="1" s="1"/>
  <c r="D62" i="1"/>
  <c r="A62" i="1"/>
  <c r="A100" i="1" s="1"/>
  <c r="A138" i="1" s="1"/>
  <c r="D61" i="1"/>
  <c r="A61" i="1"/>
  <c r="A99" i="1" s="1"/>
  <c r="A137" i="1" s="1"/>
  <c r="D60" i="1"/>
  <c r="A60" i="1"/>
  <c r="A98" i="1" s="1"/>
  <c r="A136" i="1" s="1"/>
  <c r="D59" i="1"/>
  <c r="A59" i="1"/>
  <c r="A97" i="1" s="1"/>
  <c r="A135" i="1" s="1"/>
  <c r="D58" i="1"/>
  <c r="A58" i="1"/>
  <c r="A96" i="1" s="1"/>
  <c r="A134" i="1" s="1"/>
  <c r="D57" i="1"/>
  <c r="A57" i="1"/>
  <c r="A95" i="1" s="1"/>
  <c r="A133" i="1" s="1"/>
  <c r="D56" i="1"/>
  <c r="A56" i="1"/>
  <c r="A94" i="1" s="1"/>
  <c r="A132" i="1" s="1"/>
  <c r="H132" i="1" s="1"/>
  <c r="H170" i="1" s="1"/>
  <c r="H208" i="1" s="1"/>
  <c r="H246" i="1" s="1"/>
  <c r="D55" i="1"/>
  <c r="A55" i="1"/>
  <c r="A93" i="1" s="1"/>
  <c r="A131" i="1" s="1"/>
  <c r="D54" i="1"/>
  <c r="A54" i="1"/>
  <c r="A92" i="1" s="1"/>
  <c r="A130" i="1" s="1"/>
  <c r="D53" i="1"/>
  <c r="A53" i="1"/>
  <c r="A91" i="1" s="1"/>
  <c r="A129" i="1" s="1"/>
  <c r="D52" i="1"/>
  <c r="E52" i="1" s="1"/>
  <c r="F52" i="1" s="1"/>
  <c r="A52" i="1"/>
  <c r="A90" i="1" s="1"/>
  <c r="A128" i="1" s="1"/>
  <c r="D51" i="1"/>
  <c r="A51" i="1"/>
  <c r="A89" i="1" s="1"/>
  <c r="A127" i="1" s="1"/>
  <c r="D50" i="1"/>
  <c r="E50" i="1" s="1"/>
  <c r="F50" i="1" s="1"/>
  <c r="A50" i="1"/>
  <c r="A88" i="1" s="1"/>
  <c r="A126" i="1" s="1"/>
  <c r="D49" i="1"/>
  <c r="A49" i="1"/>
  <c r="A87" i="1" s="1"/>
  <c r="A125" i="1" s="1"/>
  <c r="D48" i="1"/>
  <c r="A48" i="1"/>
  <c r="A86" i="1" s="1"/>
  <c r="A124" i="1" s="1"/>
  <c r="D47" i="1"/>
  <c r="A47" i="1"/>
  <c r="A85" i="1" s="1"/>
  <c r="A123" i="1" s="1"/>
  <c r="D46" i="1"/>
  <c r="A46" i="1"/>
  <c r="A84" i="1" s="1"/>
  <c r="A122" i="1" s="1"/>
  <c r="D45" i="1"/>
  <c r="A45" i="1"/>
  <c r="A83" i="1" s="1"/>
  <c r="A121" i="1" s="1"/>
  <c r="D44" i="1"/>
  <c r="E44" i="1" s="1"/>
  <c r="F44" i="1" s="1"/>
  <c r="A44" i="1"/>
  <c r="A82" i="1" s="1"/>
  <c r="A120" i="1" s="1"/>
  <c r="M41" i="1"/>
  <c r="M79" i="1" s="1"/>
  <c r="M117" i="1" s="1"/>
  <c r="M155" i="1" s="1"/>
  <c r="M193" i="1" s="1"/>
  <c r="M231" i="1" s="1"/>
  <c r="M40" i="1"/>
  <c r="M78" i="1" s="1"/>
  <c r="M116" i="1" s="1"/>
  <c r="M154" i="1" s="1"/>
  <c r="M192" i="1" s="1"/>
  <c r="M230" i="1" s="1"/>
  <c r="M39" i="1"/>
  <c r="M77" i="1" s="1"/>
  <c r="M115" i="1" s="1"/>
  <c r="M153" i="1" s="1"/>
  <c r="M191" i="1" s="1"/>
  <c r="M229" i="1" s="1"/>
  <c r="K36" i="1"/>
  <c r="L36" i="1" s="1"/>
  <c r="M36" i="1" s="1"/>
  <c r="H36" i="1"/>
  <c r="H74" i="1" s="1"/>
  <c r="H112" i="1" s="1"/>
  <c r="K35" i="1"/>
  <c r="L35" i="1" s="1"/>
  <c r="M35" i="1" s="1"/>
  <c r="H35" i="1"/>
  <c r="H73" i="1" s="1"/>
  <c r="H111" i="1" s="1"/>
  <c r="E35" i="1"/>
  <c r="F35" i="1" s="1"/>
  <c r="K34" i="1"/>
  <c r="L34" i="1" s="1"/>
  <c r="M34" i="1" s="1"/>
  <c r="H34" i="1"/>
  <c r="H72" i="1" s="1"/>
  <c r="H110" i="1" s="1"/>
  <c r="E34" i="1"/>
  <c r="F34" i="1" s="1"/>
  <c r="K33" i="1"/>
  <c r="L33" i="1" s="1"/>
  <c r="M33" i="1" s="1"/>
  <c r="H33" i="1"/>
  <c r="H71" i="1" s="1"/>
  <c r="H109" i="1" s="1"/>
  <c r="E33" i="1"/>
  <c r="F33" i="1" s="1"/>
  <c r="K32" i="1"/>
  <c r="L32" i="1" s="1"/>
  <c r="M32" i="1" s="1"/>
  <c r="H32" i="1"/>
  <c r="H70" i="1" s="1"/>
  <c r="H108" i="1" s="1"/>
  <c r="E32" i="1"/>
  <c r="F32" i="1" s="1"/>
  <c r="K31" i="1"/>
  <c r="L31" i="1" s="1"/>
  <c r="M31" i="1" s="1"/>
  <c r="H31" i="1"/>
  <c r="H69" i="1" s="1"/>
  <c r="H107" i="1" s="1"/>
  <c r="E31" i="1"/>
  <c r="F31" i="1" s="1"/>
  <c r="K30" i="1"/>
  <c r="L30" i="1" s="1"/>
  <c r="M30" i="1" s="1"/>
  <c r="H30" i="1"/>
  <c r="H68" i="1" s="1"/>
  <c r="H106" i="1" s="1"/>
  <c r="E30" i="1"/>
  <c r="F30" i="1" s="1"/>
  <c r="K29" i="1"/>
  <c r="L29" i="1" s="1"/>
  <c r="M29" i="1" s="1"/>
  <c r="H29" i="1"/>
  <c r="H67" i="1" s="1"/>
  <c r="H105" i="1" s="1"/>
  <c r="E29" i="1"/>
  <c r="F29" i="1" s="1"/>
  <c r="K28" i="1"/>
  <c r="L28" i="1" s="1"/>
  <c r="M28" i="1" s="1"/>
  <c r="H28" i="1"/>
  <c r="H66" i="1" s="1"/>
  <c r="H104" i="1" s="1"/>
  <c r="E28" i="1"/>
  <c r="F28" i="1" s="1"/>
  <c r="K27" i="1"/>
  <c r="L27" i="1" s="1"/>
  <c r="M27" i="1" s="1"/>
  <c r="H27" i="1"/>
  <c r="H65" i="1" s="1"/>
  <c r="H103" i="1" s="1"/>
  <c r="E27" i="1"/>
  <c r="F27" i="1" s="1"/>
  <c r="K26" i="1"/>
  <c r="L26" i="1" s="1"/>
  <c r="M26" i="1" s="1"/>
  <c r="H26" i="1"/>
  <c r="H64" i="1" s="1"/>
  <c r="H102" i="1" s="1"/>
  <c r="E26" i="1"/>
  <c r="F26" i="1" s="1"/>
  <c r="K25" i="1"/>
  <c r="L25" i="1" s="1"/>
  <c r="M25" i="1" s="1"/>
  <c r="H25" i="1"/>
  <c r="H63" i="1" s="1"/>
  <c r="H101" i="1" s="1"/>
  <c r="E25" i="1"/>
  <c r="F25" i="1" s="1"/>
  <c r="K24" i="1"/>
  <c r="L24" i="1" s="1"/>
  <c r="M24" i="1" s="1"/>
  <c r="H24" i="1"/>
  <c r="H62" i="1" s="1"/>
  <c r="H100" i="1" s="1"/>
  <c r="E24" i="1"/>
  <c r="F24" i="1" s="1"/>
  <c r="K23" i="1"/>
  <c r="L23" i="1" s="1"/>
  <c r="M23" i="1" s="1"/>
  <c r="H23" i="1"/>
  <c r="H61" i="1" s="1"/>
  <c r="H99" i="1" s="1"/>
  <c r="E23" i="1"/>
  <c r="F23" i="1" s="1"/>
  <c r="K22" i="1"/>
  <c r="L22" i="1" s="1"/>
  <c r="M22" i="1" s="1"/>
  <c r="H22" i="1"/>
  <c r="H60" i="1" s="1"/>
  <c r="H98" i="1" s="1"/>
  <c r="E22" i="1"/>
  <c r="F22" i="1" s="1"/>
  <c r="K21" i="1"/>
  <c r="L21" i="1" s="1"/>
  <c r="M21" i="1" s="1"/>
  <c r="H21" i="1"/>
  <c r="H59" i="1" s="1"/>
  <c r="H97" i="1" s="1"/>
  <c r="E21" i="1"/>
  <c r="F21" i="1" s="1"/>
  <c r="K20" i="1"/>
  <c r="L20" i="1" s="1"/>
  <c r="M20" i="1" s="1"/>
  <c r="H20" i="1"/>
  <c r="H58" i="1" s="1"/>
  <c r="H96" i="1" s="1"/>
  <c r="E20" i="1"/>
  <c r="F20" i="1" s="1"/>
  <c r="K19" i="1"/>
  <c r="L19" i="1" s="1"/>
  <c r="M19" i="1" s="1"/>
  <c r="H19" i="1"/>
  <c r="H57" i="1" s="1"/>
  <c r="H95" i="1" s="1"/>
  <c r="E19" i="1"/>
  <c r="F19" i="1" s="1"/>
  <c r="K18" i="1"/>
  <c r="L18" i="1" s="1"/>
  <c r="M18" i="1" s="1"/>
  <c r="H18" i="1"/>
  <c r="H56" i="1" s="1"/>
  <c r="H94" i="1" s="1"/>
  <c r="E18" i="1"/>
  <c r="F18" i="1" s="1"/>
  <c r="K17" i="1"/>
  <c r="L17" i="1" s="1"/>
  <c r="M17" i="1" s="1"/>
  <c r="H17" i="1"/>
  <c r="H55" i="1" s="1"/>
  <c r="H93" i="1" s="1"/>
  <c r="E17" i="1"/>
  <c r="F17" i="1" s="1"/>
  <c r="K16" i="1"/>
  <c r="L16" i="1" s="1"/>
  <c r="M16" i="1" s="1"/>
  <c r="H16" i="1"/>
  <c r="H54" i="1" s="1"/>
  <c r="H92" i="1" s="1"/>
  <c r="E16" i="1"/>
  <c r="F16" i="1" s="1"/>
  <c r="K15" i="1"/>
  <c r="L15" i="1" s="1"/>
  <c r="M15" i="1" s="1"/>
  <c r="H15" i="1"/>
  <c r="H53" i="1" s="1"/>
  <c r="H91" i="1" s="1"/>
  <c r="E15" i="1"/>
  <c r="F15" i="1" s="1"/>
  <c r="K14" i="1"/>
  <c r="L14" i="1" s="1"/>
  <c r="M14" i="1" s="1"/>
  <c r="H14" i="1"/>
  <c r="H52" i="1" s="1"/>
  <c r="H90" i="1" s="1"/>
  <c r="E14" i="1"/>
  <c r="F14" i="1" s="1"/>
  <c r="K13" i="1"/>
  <c r="L13" i="1" s="1"/>
  <c r="M13" i="1" s="1"/>
  <c r="H13" i="1"/>
  <c r="H51" i="1" s="1"/>
  <c r="H89" i="1" s="1"/>
  <c r="E13" i="1"/>
  <c r="F13" i="1" s="1"/>
  <c r="K12" i="1"/>
  <c r="L12" i="1" s="1"/>
  <c r="M12" i="1" s="1"/>
  <c r="H12" i="1"/>
  <c r="H50" i="1" s="1"/>
  <c r="H88" i="1" s="1"/>
  <c r="E12" i="1"/>
  <c r="F12" i="1" s="1"/>
  <c r="K11" i="1"/>
  <c r="L11" i="1" s="1"/>
  <c r="M11" i="1" s="1"/>
  <c r="H11" i="1"/>
  <c r="H49" i="1" s="1"/>
  <c r="H87" i="1" s="1"/>
  <c r="E11" i="1"/>
  <c r="F11" i="1" s="1"/>
  <c r="K10" i="1"/>
  <c r="L10" i="1" s="1"/>
  <c r="M10" i="1" s="1"/>
  <c r="H10" i="1"/>
  <c r="H48" i="1" s="1"/>
  <c r="H86" i="1" s="1"/>
  <c r="E10" i="1"/>
  <c r="F10" i="1" s="1"/>
  <c r="K9" i="1"/>
  <c r="L9" i="1" s="1"/>
  <c r="M9" i="1" s="1"/>
  <c r="H9" i="1"/>
  <c r="H47" i="1" s="1"/>
  <c r="H85" i="1" s="1"/>
  <c r="E9" i="1"/>
  <c r="F9" i="1" s="1"/>
  <c r="K8" i="1"/>
  <c r="L8" i="1" s="1"/>
  <c r="M8" i="1" s="1"/>
  <c r="H8" i="1"/>
  <c r="H46" i="1" s="1"/>
  <c r="H84" i="1" s="1"/>
  <c r="E8" i="1"/>
  <c r="F8" i="1" s="1"/>
  <c r="K7" i="1"/>
  <c r="L7" i="1" s="1"/>
  <c r="M7" i="1" s="1"/>
  <c r="H7" i="1"/>
  <c r="H45" i="1" s="1"/>
  <c r="H83" i="1" s="1"/>
  <c r="E7" i="1"/>
  <c r="F7" i="1" s="1"/>
  <c r="K6" i="1"/>
  <c r="L6" i="1" s="1"/>
  <c r="M6" i="1" s="1"/>
  <c r="H6" i="1"/>
  <c r="H44" i="1" s="1"/>
  <c r="H82" i="1" s="1"/>
  <c r="E6" i="1"/>
  <c r="F6" i="1" s="1"/>
  <c r="E45" i="1" l="1"/>
  <c r="F45" i="1" s="1"/>
  <c r="D83" i="1"/>
  <c r="K45" i="1"/>
  <c r="L45" i="1" s="1"/>
  <c r="M45" i="1" s="1"/>
  <c r="E46" i="1"/>
  <c r="F46" i="1" s="1"/>
  <c r="K46" i="1"/>
  <c r="L46" i="1" s="1"/>
  <c r="M46" i="1" s="1"/>
  <c r="E47" i="1"/>
  <c r="F47" i="1" s="1"/>
  <c r="K47" i="1"/>
  <c r="L47" i="1" s="1"/>
  <c r="M47" i="1" s="1"/>
  <c r="E48" i="1"/>
  <c r="F48" i="1" s="1"/>
  <c r="K48" i="1"/>
  <c r="L48" i="1" s="1"/>
  <c r="M48" i="1" s="1"/>
  <c r="E49" i="1"/>
  <c r="F49" i="1" s="1"/>
  <c r="K49" i="1"/>
  <c r="L49" i="1" s="1"/>
  <c r="M49" i="1" s="1"/>
  <c r="E51" i="1"/>
  <c r="F51" i="1" s="1"/>
  <c r="D89" i="1"/>
  <c r="E89" i="1" s="1"/>
  <c r="F89" i="1" s="1"/>
  <c r="E53" i="1"/>
  <c r="F53" i="1" s="1"/>
  <c r="D91" i="1"/>
  <c r="K53" i="1"/>
  <c r="L53" i="1" s="1"/>
  <c r="M53" i="1" s="1"/>
  <c r="E54" i="1"/>
  <c r="F54" i="1" s="1"/>
  <c r="D92" i="1"/>
  <c r="K54" i="1"/>
  <c r="L54" i="1" s="1"/>
  <c r="M54" i="1" s="1"/>
  <c r="H131" i="1"/>
  <c r="H169" i="1" s="1"/>
  <c r="H207" i="1" s="1"/>
  <c r="H245" i="1" s="1"/>
  <c r="A169" i="1"/>
  <c r="A207" i="1" s="1"/>
  <c r="A245" i="1" s="1"/>
  <c r="E55" i="1"/>
  <c r="F55" i="1" s="1"/>
  <c r="D93" i="1"/>
  <c r="K93" i="1" s="1"/>
  <c r="L93" i="1" s="1"/>
  <c r="M93" i="1" s="1"/>
  <c r="K55" i="1"/>
  <c r="L55" i="1" s="1"/>
  <c r="M55" i="1" s="1"/>
  <c r="E56" i="1"/>
  <c r="F56" i="1" s="1"/>
  <c r="D94" i="1"/>
  <c r="E94" i="1" s="1"/>
  <c r="F94" i="1" s="1"/>
  <c r="K56" i="1"/>
  <c r="L56" i="1" s="1"/>
  <c r="M56" i="1" s="1"/>
  <c r="E57" i="1"/>
  <c r="F57" i="1" s="1"/>
  <c r="D95" i="1"/>
  <c r="K57" i="1"/>
  <c r="L57" i="1" s="1"/>
  <c r="M57" i="1" s="1"/>
  <c r="D96" i="1"/>
  <c r="E96" i="1" s="1"/>
  <c r="F96" i="1" s="1"/>
  <c r="K58" i="1"/>
  <c r="L58" i="1" s="1"/>
  <c r="M58" i="1" s="1"/>
  <c r="D97" i="1"/>
  <c r="K97" i="1" s="1"/>
  <c r="L97" i="1" s="1"/>
  <c r="M97" i="1" s="1"/>
  <c r="K59" i="1"/>
  <c r="L59" i="1" s="1"/>
  <c r="M59" i="1" s="1"/>
  <c r="D98" i="1"/>
  <c r="E98" i="1" s="1"/>
  <c r="F98" i="1" s="1"/>
  <c r="K60" i="1"/>
  <c r="L60" i="1" s="1"/>
  <c r="M60" i="1" s="1"/>
  <c r="E61" i="1"/>
  <c r="F61" i="1" s="1"/>
  <c r="K61" i="1"/>
  <c r="L61" i="1" s="1"/>
  <c r="M61" i="1" s="1"/>
  <c r="E62" i="1"/>
  <c r="F62" i="1" s="1"/>
  <c r="K62" i="1"/>
  <c r="L62" i="1" s="1"/>
  <c r="M62" i="1" s="1"/>
  <c r="E63" i="1"/>
  <c r="F63" i="1" s="1"/>
  <c r="D101" i="1"/>
  <c r="K63" i="1"/>
  <c r="L63" i="1" s="1"/>
  <c r="M63" i="1" s="1"/>
  <c r="E64" i="1"/>
  <c r="F64" i="1" s="1"/>
  <c r="D102" i="1"/>
  <c r="K64" i="1"/>
  <c r="L64" i="1" s="1"/>
  <c r="M64" i="1" s="1"/>
  <c r="E65" i="1"/>
  <c r="F65" i="1" s="1"/>
  <c r="D103" i="1"/>
  <c r="K65" i="1"/>
  <c r="L65" i="1" s="1"/>
  <c r="M65" i="1" s="1"/>
  <c r="D104" i="1"/>
  <c r="K104" i="1" s="1"/>
  <c r="L104" i="1" s="1"/>
  <c r="M104" i="1" s="1"/>
  <c r="K66" i="1"/>
  <c r="L66" i="1" s="1"/>
  <c r="M66" i="1" s="1"/>
  <c r="D105" i="1"/>
  <c r="K67" i="1"/>
  <c r="L67" i="1" s="1"/>
  <c r="M67" i="1" s="1"/>
  <c r="E68" i="1"/>
  <c r="F68" i="1" s="1"/>
  <c r="K68" i="1"/>
  <c r="L68" i="1" s="1"/>
  <c r="M68" i="1" s="1"/>
  <c r="E69" i="1"/>
  <c r="F69" i="1" s="1"/>
  <c r="D107" i="1"/>
  <c r="K69" i="1"/>
  <c r="L69" i="1" s="1"/>
  <c r="M69" i="1" s="1"/>
  <c r="E70" i="1"/>
  <c r="F70" i="1" s="1"/>
  <c r="D108" i="1"/>
  <c r="K70" i="1"/>
  <c r="L70" i="1" s="1"/>
  <c r="M70" i="1" s="1"/>
  <c r="D109" i="1"/>
  <c r="E109" i="1" s="1"/>
  <c r="F109" i="1" s="1"/>
  <c r="K71" i="1"/>
  <c r="L71" i="1" s="1"/>
  <c r="M71" i="1" s="1"/>
  <c r="E72" i="1"/>
  <c r="F72" i="1" s="1"/>
  <c r="K72" i="1"/>
  <c r="L72" i="1" s="1"/>
  <c r="M72" i="1" s="1"/>
  <c r="E73" i="1"/>
  <c r="F73" i="1" s="1"/>
  <c r="D111" i="1"/>
  <c r="K73" i="1"/>
  <c r="L73" i="1" s="1"/>
  <c r="M73" i="1" s="1"/>
  <c r="D112" i="1"/>
  <c r="E112" i="1" s="1"/>
  <c r="F112" i="1" s="1"/>
  <c r="K74" i="1"/>
  <c r="L74" i="1" s="1"/>
  <c r="M74" i="1" s="1"/>
  <c r="E2" i="3"/>
  <c r="A165" i="1"/>
  <c r="A203" i="1" s="1"/>
  <c r="A241" i="1" s="1"/>
  <c r="H127" i="1"/>
  <c r="H165" i="1" s="1"/>
  <c r="H203" i="1" s="1"/>
  <c r="H241" i="1" s="1"/>
  <c r="A163" i="1"/>
  <c r="A201" i="1" s="1"/>
  <c r="A239" i="1" s="1"/>
  <c r="H125" i="1"/>
  <c r="H163" i="1" s="1"/>
  <c r="H201" i="1" s="1"/>
  <c r="H239" i="1" s="1"/>
  <c r="A161" i="1"/>
  <c r="A199" i="1" s="1"/>
  <c r="A237" i="1" s="1"/>
  <c r="H123" i="1"/>
  <c r="H161" i="1" s="1"/>
  <c r="H199" i="1" s="1"/>
  <c r="H237" i="1" s="1"/>
  <c r="A159" i="1"/>
  <c r="A197" i="1" s="1"/>
  <c r="A235" i="1" s="1"/>
  <c r="H121" i="1"/>
  <c r="H159" i="1" s="1"/>
  <c r="H197" i="1" s="1"/>
  <c r="H235" i="1" s="1"/>
  <c r="A166" i="1"/>
  <c r="A204" i="1" s="1"/>
  <c r="A242" i="1" s="1"/>
  <c r="H128" i="1"/>
  <c r="H166" i="1" s="1"/>
  <c r="H204" i="1" s="1"/>
  <c r="H242" i="1" s="1"/>
  <c r="A158" i="1"/>
  <c r="A196" i="1" s="1"/>
  <c r="A234" i="1" s="1"/>
  <c r="H120" i="1"/>
  <c r="H158" i="1" s="1"/>
  <c r="H196" i="1" s="1"/>
  <c r="H234" i="1" s="1"/>
  <c r="M37" i="1"/>
  <c r="A164" i="1"/>
  <c r="A202" i="1" s="1"/>
  <c r="A240" i="1" s="1"/>
  <c r="H126" i="1"/>
  <c r="H164" i="1" s="1"/>
  <c r="H202" i="1" s="1"/>
  <c r="H240" i="1" s="1"/>
  <c r="F37" i="1"/>
  <c r="A185" i="1"/>
  <c r="A223" i="1" s="1"/>
  <c r="A261" i="1" s="1"/>
  <c r="H147" i="1"/>
  <c r="H185" i="1" s="1"/>
  <c r="H223" i="1" s="1"/>
  <c r="H261" i="1" s="1"/>
  <c r="K83" i="1"/>
  <c r="L83" i="1" s="1"/>
  <c r="M83" i="1" s="1"/>
  <c r="D121" i="1"/>
  <c r="A162" i="1"/>
  <c r="A200" i="1" s="1"/>
  <c r="A238" i="1" s="1"/>
  <c r="H124" i="1"/>
  <c r="H162" i="1" s="1"/>
  <c r="H200" i="1" s="1"/>
  <c r="H238" i="1" s="1"/>
  <c r="K91" i="1"/>
  <c r="L91" i="1" s="1"/>
  <c r="M91" i="1" s="1"/>
  <c r="D129" i="1"/>
  <c r="K96" i="1"/>
  <c r="L96" i="1" s="1"/>
  <c r="M96" i="1" s="1"/>
  <c r="D141" i="1"/>
  <c r="K103" i="1"/>
  <c r="L103" i="1" s="1"/>
  <c r="M103" i="1" s="1"/>
  <c r="K50" i="1"/>
  <c r="L50" i="1" s="1"/>
  <c r="M50" i="1" s="1"/>
  <c r="A174" i="1"/>
  <c r="A212" i="1" s="1"/>
  <c r="A250" i="1" s="1"/>
  <c r="H136" i="1"/>
  <c r="H174" i="1" s="1"/>
  <c r="H212" i="1" s="1"/>
  <c r="H250" i="1" s="1"/>
  <c r="A182" i="1"/>
  <c r="A220" i="1" s="1"/>
  <c r="A258" i="1" s="1"/>
  <c r="H144" i="1"/>
  <c r="H182" i="1" s="1"/>
  <c r="H220" i="1" s="1"/>
  <c r="H258" i="1" s="1"/>
  <c r="E83" i="1"/>
  <c r="F83" i="1" s="1"/>
  <c r="D86" i="1"/>
  <c r="E91" i="1"/>
  <c r="F91" i="1" s="1"/>
  <c r="D132" i="1"/>
  <c r="K94" i="1"/>
  <c r="L94" i="1" s="1"/>
  <c r="M94" i="1" s="1"/>
  <c r="A176" i="1"/>
  <c r="A214" i="1" s="1"/>
  <c r="A252" i="1" s="1"/>
  <c r="H138" i="1"/>
  <c r="H176" i="1" s="1"/>
  <c r="H214" i="1" s="1"/>
  <c r="H252" i="1" s="1"/>
  <c r="E103" i="1"/>
  <c r="F103" i="1" s="1"/>
  <c r="D134" i="1"/>
  <c r="A168" i="1"/>
  <c r="A206" i="1" s="1"/>
  <c r="A244" i="1" s="1"/>
  <c r="H130" i="1"/>
  <c r="H168" i="1" s="1"/>
  <c r="H206" i="1" s="1"/>
  <c r="H244" i="1" s="1"/>
  <c r="A183" i="1"/>
  <c r="A221" i="1" s="1"/>
  <c r="A259" i="1" s="1"/>
  <c r="H145" i="1"/>
  <c r="H183" i="1" s="1"/>
  <c r="H221" i="1" s="1"/>
  <c r="H259" i="1" s="1"/>
  <c r="D136" i="1"/>
  <c r="D142" i="1"/>
  <c r="A170" i="1"/>
  <c r="A208" i="1" s="1"/>
  <c r="A246" i="1" s="1"/>
  <c r="K52" i="1"/>
  <c r="L52" i="1" s="1"/>
  <c r="M52" i="1" s="1"/>
  <c r="A184" i="1"/>
  <c r="A222" i="1" s="1"/>
  <c r="A260" i="1" s="1"/>
  <c r="H146" i="1"/>
  <c r="H184" i="1" s="1"/>
  <c r="H222" i="1" s="1"/>
  <c r="H260" i="1" s="1"/>
  <c r="D84" i="1"/>
  <c r="D130" i="1"/>
  <c r="K92" i="1"/>
  <c r="L92" i="1" s="1"/>
  <c r="M92" i="1" s="1"/>
  <c r="D133" i="1"/>
  <c r="K95" i="1"/>
  <c r="L95" i="1" s="1"/>
  <c r="M95" i="1" s="1"/>
  <c r="A177" i="1"/>
  <c r="A215" i="1" s="1"/>
  <c r="A253" i="1" s="1"/>
  <c r="H139" i="1"/>
  <c r="H177" i="1" s="1"/>
  <c r="H215" i="1" s="1"/>
  <c r="H253" i="1" s="1"/>
  <c r="E104" i="1"/>
  <c r="F104" i="1" s="1"/>
  <c r="E107" i="1"/>
  <c r="F107" i="1" s="1"/>
  <c r="K107" i="1"/>
  <c r="L107" i="1" s="1"/>
  <c r="M107" i="1" s="1"/>
  <c r="D145" i="1"/>
  <c r="A187" i="1"/>
  <c r="A225" i="1" s="1"/>
  <c r="A263" i="1" s="1"/>
  <c r="H149" i="1"/>
  <c r="H187" i="1" s="1"/>
  <c r="H225" i="1" s="1"/>
  <c r="H263" i="1" s="1"/>
  <c r="D150" i="1"/>
  <c r="A171" i="1"/>
  <c r="A209" i="1" s="1"/>
  <c r="A247" i="1" s="1"/>
  <c r="H133" i="1"/>
  <c r="H171" i="1" s="1"/>
  <c r="H209" i="1" s="1"/>
  <c r="H247" i="1" s="1"/>
  <c r="A160" i="1"/>
  <c r="A198" i="1" s="1"/>
  <c r="A236" i="1" s="1"/>
  <c r="H122" i="1"/>
  <c r="H160" i="1" s="1"/>
  <c r="H198" i="1" s="1"/>
  <c r="H236" i="1" s="1"/>
  <c r="A173" i="1"/>
  <c r="A211" i="1" s="1"/>
  <c r="A249" i="1" s="1"/>
  <c r="H135" i="1"/>
  <c r="H173" i="1" s="1"/>
  <c r="H211" i="1" s="1"/>
  <c r="H249" i="1" s="1"/>
  <c r="A181" i="1"/>
  <c r="A219" i="1" s="1"/>
  <c r="A257" i="1" s="1"/>
  <c r="H143" i="1"/>
  <c r="H181" i="1" s="1"/>
  <c r="H219" i="1" s="1"/>
  <c r="H257" i="1" s="1"/>
  <c r="D87" i="1"/>
  <c r="E92" i="1"/>
  <c r="F92" i="1" s="1"/>
  <c r="E95" i="1"/>
  <c r="F95" i="1" s="1"/>
  <c r="K98" i="1"/>
  <c r="L98" i="1" s="1"/>
  <c r="M98" i="1" s="1"/>
  <c r="K101" i="1"/>
  <c r="L101" i="1" s="1"/>
  <c r="M101" i="1" s="1"/>
  <c r="E101" i="1"/>
  <c r="F101" i="1" s="1"/>
  <c r="E108" i="1"/>
  <c r="F108" i="1" s="1"/>
  <c r="D146" i="1"/>
  <c r="E111" i="1"/>
  <c r="F111" i="1" s="1"/>
  <c r="D149" i="1"/>
  <c r="K111" i="1"/>
  <c r="L111" i="1" s="1"/>
  <c r="M111" i="1" s="1"/>
  <c r="E97" i="1"/>
  <c r="F97" i="1" s="1"/>
  <c r="D135" i="1"/>
  <c r="E105" i="1"/>
  <c r="F105" i="1" s="1"/>
  <c r="D143" i="1"/>
  <c r="A186" i="1"/>
  <c r="A224" i="1" s="1"/>
  <c r="A262" i="1" s="1"/>
  <c r="H148" i="1"/>
  <c r="H186" i="1" s="1"/>
  <c r="H224" i="1" s="1"/>
  <c r="H262" i="1" s="1"/>
  <c r="D82" i="1"/>
  <c r="D90" i="1"/>
  <c r="A178" i="1"/>
  <c r="A216" i="1" s="1"/>
  <c r="A254" i="1" s="1"/>
  <c r="H140" i="1"/>
  <c r="H178" i="1" s="1"/>
  <c r="H216" i="1" s="1"/>
  <c r="H254" i="1" s="1"/>
  <c r="K112" i="1"/>
  <c r="L112" i="1" s="1"/>
  <c r="M112" i="1" s="1"/>
  <c r="D131" i="1"/>
  <c r="A179" i="1"/>
  <c r="A217" i="1" s="1"/>
  <c r="A255" i="1" s="1"/>
  <c r="H141" i="1"/>
  <c r="H179" i="1" s="1"/>
  <c r="H217" i="1" s="1"/>
  <c r="H255" i="1" s="1"/>
  <c r="D127" i="1"/>
  <c r="K89" i="1"/>
  <c r="L89" i="1" s="1"/>
  <c r="M89" i="1" s="1"/>
  <c r="K51" i="1"/>
  <c r="L51" i="1" s="1"/>
  <c r="M51" i="1" s="1"/>
  <c r="A175" i="1"/>
  <c r="A213" i="1" s="1"/>
  <c r="A251" i="1" s="1"/>
  <c r="H137" i="1"/>
  <c r="H175" i="1" s="1"/>
  <c r="H213" i="1" s="1"/>
  <c r="H251" i="1" s="1"/>
  <c r="D85" i="1"/>
  <c r="D140" i="1"/>
  <c r="K102" i="1"/>
  <c r="L102" i="1" s="1"/>
  <c r="M102" i="1" s="1"/>
  <c r="K105" i="1"/>
  <c r="L105" i="1" s="1"/>
  <c r="M105" i="1" s="1"/>
  <c r="K108" i="1"/>
  <c r="L108" i="1" s="1"/>
  <c r="M108" i="1" s="1"/>
  <c r="D139" i="1"/>
  <c r="K44" i="1"/>
  <c r="L44" i="1" s="1"/>
  <c r="M44" i="1" s="1"/>
  <c r="A172" i="1"/>
  <c r="A210" i="1" s="1"/>
  <c r="A248" i="1" s="1"/>
  <c r="H134" i="1"/>
  <c r="H172" i="1" s="1"/>
  <c r="H210" i="1" s="1"/>
  <c r="H248" i="1" s="1"/>
  <c r="A180" i="1"/>
  <c r="A218" i="1" s="1"/>
  <c r="A256" i="1" s="1"/>
  <c r="H142" i="1"/>
  <c r="H180" i="1" s="1"/>
  <c r="H218" i="1" s="1"/>
  <c r="H256" i="1" s="1"/>
  <c r="A188" i="1"/>
  <c r="A226" i="1" s="1"/>
  <c r="A264" i="1" s="1"/>
  <c r="H150" i="1"/>
  <c r="H188" i="1" s="1"/>
  <c r="H226" i="1" s="1"/>
  <c r="H264" i="1" s="1"/>
  <c r="D88" i="1"/>
  <c r="A167" i="1"/>
  <c r="A205" i="1" s="1"/>
  <c r="A243" i="1" s="1"/>
  <c r="H129" i="1"/>
  <c r="H167" i="1" s="1"/>
  <c r="H205" i="1" s="1"/>
  <c r="H243" i="1" s="1"/>
  <c r="E93" i="1"/>
  <c r="F93" i="1" s="1"/>
  <c r="E102" i="1"/>
  <c r="F102" i="1" s="1"/>
  <c r="K109" i="1"/>
  <c r="L109" i="1" s="1"/>
  <c r="M109" i="1" s="1"/>
  <c r="D147" i="1"/>
  <c r="D100" i="1"/>
  <c r="D99" i="1"/>
  <c r="D106" i="1"/>
  <c r="D110" i="1"/>
  <c r="E58" i="1"/>
  <c r="F58" i="1" s="1"/>
  <c r="E59" i="1"/>
  <c r="F59" i="1" s="1"/>
  <c r="E60" i="1"/>
  <c r="F60" i="1" s="1"/>
  <c r="E66" i="1"/>
  <c r="F66" i="1" s="1"/>
  <c r="E67" i="1"/>
  <c r="F67" i="1" s="1"/>
  <c r="E71" i="1"/>
  <c r="F71" i="1" s="1"/>
  <c r="E74" i="1"/>
  <c r="F74" i="1" s="1"/>
  <c r="F75" i="1" l="1"/>
  <c r="K133" i="1"/>
  <c r="L133" i="1" s="1"/>
  <c r="M133" i="1" s="1"/>
  <c r="D171" i="1"/>
  <c r="E133" i="1"/>
  <c r="F133" i="1" s="1"/>
  <c r="E106" i="1"/>
  <c r="F106" i="1" s="1"/>
  <c r="K106" i="1"/>
  <c r="L106" i="1" s="1"/>
  <c r="M106" i="1" s="1"/>
  <c r="D144" i="1"/>
  <c r="M75" i="1"/>
  <c r="K135" i="1"/>
  <c r="L135" i="1" s="1"/>
  <c r="M135" i="1" s="1"/>
  <c r="D173" i="1"/>
  <c r="E135" i="1"/>
  <c r="F135" i="1" s="1"/>
  <c r="D183" i="1"/>
  <c r="K145" i="1"/>
  <c r="L145" i="1" s="1"/>
  <c r="M145" i="1" s="1"/>
  <c r="E145" i="1"/>
  <c r="F145" i="1" s="1"/>
  <c r="K136" i="1"/>
  <c r="L136" i="1" s="1"/>
  <c r="M136" i="1" s="1"/>
  <c r="D174" i="1"/>
  <c r="E136" i="1"/>
  <c r="F136" i="1" s="1"/>
  <c r="E110" i="1"/>
  <c r="F110" i="1" s="1"/>
  <c r="K110" i="1"/>
  <c r="L110" i="1" s="1"/>
  <c r="M110" i="1" s="1"/>
  <c r="D148" i="1"/>
  <c r="D177" i="1"/>
  <c r="K139" i="1"/>
  <c r="L139" i="1" s="1"/>
  <c r="M139" i="1" s="1"/>
  <c r="E139" i="1"/>
  <c r="F139" i="1" s="1"/>
  <c r="D165" i="1"/>
  <c r="K127" i="1"/>
  <c r="L127" i="1" s="1"/>
  <c r="M127" i="1" s="1"/>
  <c r="E127" i="1"/>
  <c r="F127" i="1" s="1"/>
  <c r="D120" i="1"/>
  <c r="K82" i="1"/>
  <c r="L82" i="1" s="1"/>
  <c r="M82" i="1" s="1"/>
  <c r="E82" i="1"/>
  <c r="F82" i="1" s="1"/>
  <c r="D187" i="1"/>
  <c r="K149" i="1"/>
  <c r="L149" i="1" s="1"/>
  <c r="M149" i="1" s="1"/>
  <c r="E149" i="1"/>
  <c r="F149" i="1" s="1"/>
  <c r="K90" i="1"/>
  <c r="L90" i="1" s="1"/>
  <c r="M90" i="1" s="1"/>
  <c r="E90" i="1"/>
  <c r="F90" i="1" s="1"/>
  <c r="D128" i="1"/>
  <c r="D122" i="1"/>
  <c r="K84" i="1"/>
  <c r="L84" i="1" s="1"/>
  <c r="M84" i="1" s="1"/>
  <c r="E84" i="1"/>
  <c r="F84" i="1" s="1"/>
  <c r="D125" i="1"/>
  <c r="K87" i="1"/>
  <c r="L87" i="1" s="1"/>
  <c r="M87" i="1" s="1"/>
  <c r="E87" i="1"/>
  <c r="F87" i="1" s="1"/>
  <c r="K86" i="1"/>
  <c r="L86" i="1" s="1"/>
  <c r="M86" i="1" s="1"/>
  <c r="D124" i="1"/>
  <c r="E86" i="1"/>
  <c r="F86" i="1" s="1"/>
  <c r="D179" i="1"/>
  <c r="K141" i="1"/>
  <c r="L141" i="1" s="1"/>
  <c r="M141" i="1" s="1"/>
  <c r="E141" i="1"/>
  <c r="F141" i="1" s="1"/>
  <c r="K88" i="1"/>
  <c r="L88" i="1" s="1"/>
  <c r="M88" i="1" s="1"/>
  <c r="D126" i="1"/>
  <c r="E88" i="1"/>
  <c r="F88" i="1" s="1"/>
  <c r="D168" i="1"/>
  <c r="K130" i="1"/>
  <c r="L130" i="1" s="1"/>
  <c r="M130" i="1" s="1"/>
  <c r="E130" i="1"/>
  <c r="F130" i="1" s="1"/>
  <c r="D138" i="1"/>
  <c r="K100" i="1"/>
  <c r="L100" i="1" s="1"/>
  <c r="M100" i="1" s="1"/>
  <c r="E100" i="1"/>
  <c r="F100" i="1" s="1"/>
  <c r="K132" i="1"/>
  <c r="L132" i="1" s="1"/>
  <c r="M132" i="1" s="1"/>
  <c r="E132" i="1"/>
  <c r="F132" i="1" s="1"/>
  <c r="D170" i="1"/>
  <c r="D159" i="1"/>
  <c r="K121" i="1"/>
  <c r="L121" i="1" s="1"/>
  <c r="M121" i="1" s="1"/>
  <c r="E121" i="1"/>
  <c r="F121" i="1" s="1"/>
  <c r="D185" i="1"/>
  <c r="K147" i="1"/>
  <c r="L147" i="1" s="1"/>
  <c r="M147" i="1" s="1"/>
  <c r="E147" i="1"/>
  <c r="F147" i="1" s="1"/>
  <c r="D178" i="1"/>
  <c r="K140" i="1"/>
  <c r="L140" i="1" s="1"/>
  <c r="M140" i="1" s="1"/>
  <c r="E140" i="1"/>
  <c r="F140" i="1" s="1"/>
  <c r="D184" i="1"/>
  <c r="K146" i="1"/>
  <c r="L146" i="1" s="1"/>
  <c r="M146" i="1" s="1"/>
  <c r="E146" i="1"/>
  <c r="F146" i="1" s="1"/>
  <c r="D188" i="1"/>
  <c r="K150" i="1"/>
  <c r="L150" i="1" s="1"/>
  <c r="M150" i="1" s="1"/>
  <c r="E150" i="1"/>
  <c r="F150" i="1" s="1"/>
  <c r="D172" i="1"/>
  <c r="K134" i="1"/>
  <c r="L134" i="1" s="1"/>
  <c r="M134" i="1" s="1"/>
  <c r="E134" i="1"/>
  <c r="F134" i="1" s="1"/>
  <c r="D180" i="1"/>
  <c r="K142" i="1"/>
  <c r="L142" i="1" s="1"/>
  <c r="M142" i="1" s="1"/>
  <c r="E142" i="1"/>
  <c r="F142" i="1" s="1"/>
  <c r="K99" i="1"/>
  <c r="L99" i="1" s="1"/>
  <c r="M99" i="1" s="1"/>
  <c r="E99" i="1"/>
  <c r="F99" i="1" s="1"/>
  <c r="D137" i="1"/>
  <c r="K85" i="1"/>
  <c r="L85" i="1" s="1"/>
  <c r="M85" i="1" s="1"/>
  <c r="E85" i="1"/>
  <c r="F85" i="1" s="1"/>
  <c r="D123" i="1"/>
  <c r="K131" i="1"/>
  <c r="L131" i="1" s="1"/>
  <c r="M131" i="1" s="1"/>
  <c r="D169" i="1"/>
  <c r="E131" i="1"/>
  <c r="F131" i="1" s="1"/>
  <c r="D181" i="1"/>
  <c r="K143" i="1"/>
  <c r="L143" i="1" s="1"/>
  <c r="M143" i="1" s="1"/>
  <c r="E143" i="1"/>
  <c r="F143" i="1" s="1"/>
  <c r="D167" i="1"/>
  <c r="K129" i="1"/>
  <c r="L129" i="1" s="1"/>
  <c r="M129" i="1" s="1"/>
  <c r="E129" i="1"/>
  <c r="F129" i="1" s="1"/>
  <c r="E165" i="1" l="1"/>
  <c r="F165" i="1" s="1"/>
  <c r="K165" i="1"/>
  <c r="L165" i="1" s="1"/>
  <c r="M165" i="1" s="1"/>
  <c r="D203" i="1"/>
  <c r="E174" i="1"/>
  <c r="F174" i="1" s="1"/>
  <c r="K174" i="1"/>
  <c r="L174" i="1" s="1"/>
  <c r="M174" i="1" s="1"/>
  <c r="D212" i="1"/>
  <c r="E185" i="1"/>
  <c r="F185" i="1" s="1"/>
  <c r="K185" i="1"/>
  <c r="L185" i="1" s="1"/>
  <c r="M185" i="1" s="1"/>
  <c r="D223" i="1"/>
  <c r="D163" i="1"/>
  <c r="K125" i="1"/>
  <c r="L125" i="1" s="1"/>
  <c r="M125" i="1" s="1"/>
  <c r="E125" i="1"/>
  <c r="F125" i="1" s="1"/>
  <c r="D182" i="1"/>
  <c r="K144" i="1"/>
  <c r="L144" i="1" s="1"/>
  <c r="M144" i="1" s="1"/>
  <c r="E144" i="1"/>
  <c r="F144" i="1" s="1"/>
  <c r="D161" i="1"/>
  <c r="K123" i="1"/>
  <c r="L123" i="1" s="1"/>
  <c r="M123" i="1" s="1"/>
  <c r="E123" i="1"/>
  <c r="F123" i="1" s="1"/>
  <c r="E180" i="1"/>
  <c r="F180" i="1" s="1"/>
  <c r="K180" i="1"/>
  <c r="L180" i="1" s="1"/>
  <c r="M180" i="1" s="1"/>
  <c r="D218" i="1"/>
  <c r="D176" i="1"/>
  <c r="K138" i="1"/>
  <c r="L138" i="1" s="1"/>
  <c r="M138" i="1" s="1"/>
  <c r="E138" i="1"/>
  <c r="F138" i="1" s="1"/>
  <c r="F113" i="1"/>
  <c r="D160" i="1"/>
  <c r="K122" i="1"/>
  <c r="L122" i="1" s="1"/>
  <c r="M122" i="1" s="1"/>
  <c r="E122" i="1"/>
  <c r="F122" i="1" s="1"/>
  <c r="M113" i="1"/>
  <c r="D186" i="1"/>
  <c r="K148" i="1"/>
  <c r="L148" i="1" s="1"/>
  <c r="M148" i="1" s="1"/>
  <c r="E148" i="1"/>
  <c r="F148" i="1" s="1"/>
  <c r="E183" i="1"/>
  <c r="F183" i="1" s="1"/>
  <c r="K183" i="1"/>
  <c r="L183" i="1" s="1"/>
  <c r="M183" i="1" s="1"/>
  <c r="D221" i="1"/>
  <c r="E184" i="1"/>
  <c r="F184" i="1" s="1"/>
  <c r="K184" i="1"/>
  <c r="L184" i="1" s="1"/>
  <c r="M184" i="1" s="1"/>
  <c r="D222" i="1"/>
  <c r="E179" i="1"/>
  <c r="F179" i="1" s="1"/>
  <c r="K179" i="1"/>
  <c r="L179" i="1" s="1"/>
  <c r="M179" i="1" s="1"/>
  <c r="D217" i="1"/>
  <c r="E172" i="1"/>
  <c r="F172" i="1" s="1"/>
  <c r="K172" i="1"/>
  <c r="L172" i="1" s="1"/>
  <c r="M172" i="1" s="1"/>
  <c r="D210" i="1"/>
  <c r="E170" i="1"/>
  <c r="F170" i="1" s="1"/>
  <c r="K170" i="1"/>
  <c r="L170" i="1" s="1"/>
  <c r="M170" i="1" s="1"/>
  <c r="D208" i="1"/>
  <c r="D206" i="1"/>
  <c r="E168" i="1"/>
  <c r="F168" i="1" s="1"/>
  <c r="K168" i="1"/>
  <c r="L168" i="1" s="1"/>
  <c r="M168" i="1" s="1"/>
  <c r="D162" i="1"/>
  <c r="K124" i="1"/>
  <c r="L124" i="1" s="1"/>
  <c r="M124" i="1" s="1"/>
  <c r="E124" i="1"/>
  <c r="F124" i="1" s="1"/>
  <c r="D166" i="1"/>
  <c r="K128" i="1"/>
  <c r="L128" i="1" s="1"/>
  <c r="M128" i="1" s="1"/>
  <c r="E128" i="1"/>
  <c r="F128" i="1" s="1"/>
  <c r="D158" i="1"/>
  <c r="K120" i="1"/>
  <c r="L120" i="1" s="1"/>
  <c r="M120" i="1" s="1"/>
  <c r="E120" i="1"/>
  <c r="F120" i="1" s="1"/>
  <c r="K169" i="1"/>
  <c r="L169" i="1" s="1"/>
  <c r="M169" i="1" s="1"/>
  <c r="E169" i="1"/>
  <c r="F169" i="1" s="1"/>
  <c r="D207" i="1"/>
  <c r="E188" i="1"/>
  <c r="F188" i="1" s="1"/>
  <c r="K188" i="1"/>
  <c r="L188" i="1" s="1"/>
  <c r="M188" i="1" s="1"/>
  <c r="D226" i="1"/>
  <c r="E177" i="1"/>
  <c r="F177" i="1" s="1"/>
  <c r="K177" i="1"/>
  <c r="L177" i="1" s="1"/>
  <c r="M177" i="1" s="1"/>
  <c r="D215" i="1"/>
  <c r="E159" i="1"/>
  <c r="F159" i="1" s="1"/>
  <c r="D197" i="1"/>
  <c r="K159" i="1"/>
  <c r="L159" i="1" s="1"/>
  <c r="M159" i="1" s="1"/>
  <c r="D175" i="1"/>
  <c r="K137" i="1"/>
  <c r="L137" i="1" s="1"/>
  <c r="M137" i="1" s="1"/>
  <c r="E137" i="1"/>
  <c r="F137" i="1" s="1"/>
  <c r="E181" i="1"/>
  <c r="F181" i="1" s="1"/>
  <c r="K181" i="1"/>
  <c r="L181" i="1" s="1"/>
  <c r="M181" i="1" s="1"/>
  <c r="D219" i="1"/>
  <c r="E178" i="1"/>
  <c r="F178" i="1" s="1"/>
  <c r="K178" i="1"/>
  <c r="L178" i="1" s="1"/>
  <c r="M178" i="1" s="1"/>
  <c r="D216" i="1"/>
  <c r="E173" i="1"/>
  <c r="F173" i="1" s="1"/>
  <c r="K173" i="1"/>
  <c r="L173" i="1" s="1"/>
  <c r="M173" i="1" s="1"/>
  <c r="D211" i="1"/>
  <c r="E171" i="1"/>
  <c r="F171" i="1" s="1"/>
  <c r="K171" i="1"/>
  <c r="L171" i="1" s="1"/>
  <c r="M171" i="1" s="1"/>
  <c r="D209" i="1"/>
  <c r="E187" i="1"/>
  <c r="F187" i="1" s="1"/>
  <c r="K187" i="1"/>
  <c r="L187" i="1" s="1"/>
  <c r="M187" i="1" s="1"/>
  <c r="D225" i="1"/>
  <c r="E167" i="1"/>
  <c r="F167" i="1" s="1"/>
  <c r="D205" i="1"/>
  <c r="K167" i="1"/>
  <c r="L167" i="1" s="1"/>
  <c r="M167" i="1" s="1"/>
  <c r="D164" i="1"/>
  <c r="K126" i="1"/>
  <c r="L126" i="1" s="1"/>
  <c r="M126" i="1" s="1"/>
  <c r="E126" i="1"/>
  <c r="F126" i="1" s="1"/>
  <c r="D246" i="1" l="1"/>
  <c r="K208" i="1"/>
  <c r="L208" i="1" s="1"/>
  <c r="M208" i="1" s="1"/>
  <c r="E208" i="1"/>
  <c r="F208" i="1" s="1"/>
  <c r="D247" i="1"/>
  <c r="K209" i="1"/>
  <c r="L209" i="1" s="1"/>
  <c r="M209" i="1" s="1"/>
  <c r="E209" i="1"/>
  <c r="F209" i="1" s="1"/>
  <c r="D235" i="1"/>
  <c r="K197" i="1"/>
  <c r="L197" i="1" s="1"/>
  <c r="M197" i="1" s="1"/>
  <c r="E197" i="1"/>
  <c r="F197" i="1" s="1"/>
  <c r="D245" i="1"/>
  <c r="K207" i="1"/>
  <c r="L207" i="1" s="1"/>
  <c r="M207" i="1" s="1"/>
  <c r="E207" i="1"/>
  <c r="F207" i="1" s="1"/>
  <c r="E166" i="1"/>
  <c r="F166" i="1" s="1"/>
  <c r="D204" i="1"/>
  <c r="K166" i="1"/>
  <c r="L166" i="1" s="1"/>
  <c r="M166" i="1" s="1"/>
  <c r="D260" i="1"/>
  <c r="K222" i="1"/>
  <c r="L222" i="1" s="1"/>
  <c r="M222" i="1" s="1"/>
  <c r="E222" i="1"/>
  <c r="F222" i="1" s="1"/>
  <c r="E186" i="1"/>
  <c r="F186" i="1" s="1"/>
  <c r="K186" i="1"/>
  <c r="L186" i="1" s="1"/>
  <c r="M186" i="1" s="1"/>
  <c r="D224" i="1"/>
  <c r="E176" i="1"/>
  <c r="F176" i="1" s="1"/>
  <c r="K176" i="1"/>
  <c r="L176" i="1" s="1"/>
  <c r="M176" i="1" s="1"/>
  <c r="D214" i="1"/>
  <c r="D250" i="1"/>
  <c r="K212" i="1"/>
  <c r="L212" i="1" s="1"/>
  <c r="M212" i="1" s="1"/>
  <c r="E212" i="1"/>
  <c r="F212" i="1" s="1"/>
  <c r="D257" i="1"/>
  <c r="K219" i="1"/>
  <c r="L219" i="1" s="1"/>
  <c r="M219" i="1" s="1"/>
  <c r="E219" i="1"/>
  <c r="F219" i="1" s="1"/>
  <c r="D248" i="1"/>
  <c r="K210" i="1"/>
  <c r="L210" i="1" s="1"/>
  <c r="M210" i="1" s="1"/>
  <c r="E210" i="1"/>
  <c r="F210" i="1" s="1"/>
  <c r="D249" i="1"/>
  <c r="K211" i="1"/>
  <c r="L211" i="1" s="1"/>
  <c r="M211" i="1" s="1"/>
  <c r="E211" i="1"/>
  <c r="F211" i="1" s="1"/>
  <c r="F151" i="1"/>
  <c r="E162" i="1"/>
  <c r="F162" i="1" s="1"/>
  <c r="D200" i="1"/>
  <c r="K162" i="1"/>
  <c r="L162" i="1" s="1"/>
  <c r="M162" i="1" s="1"/>
  <c r="D259" i="1"/>
  <c r="K221" i="1"/>
  <c r="L221" i="1" s="1"/>
  <c r="M221" i="1" s="1"/>
  <c r="E221" i="1"/>
  <c r="F221" i="1" s="1"/>
  <c r="D241" i="1"/>
  <c r="K203" i="1"/>
  <c r="L203" i="1" s="1"/>
  <c r="M203" i="1" s="1"/>
  <c r="E203" i="1"/>
  <c r="F203" i="1" s="1"/>
  <c r="D202" i="1"/>
  <c r="E164" i="1"/>
  <c r="F164" i="1" s="1"/>
  <c r="K164" i="1"/>
  <c r="L164" i="1" s="1"/>
  <c r="M164" i="1" s="1"/>
  <c r="D256" i="1"/>
  <c r="K218" i="1"/>
  <c r="L218" i="1" s="1"/>
  <c r="M218" i="1" s="1"/>
  <c r="E218" i="1"/>
  <c r="F218" i="1" s="1"/>
  <c r="M151" i="1"/>
  <c r="D198" i="1"/>
  <c r="E160" i="1"/>
  <c r="F160" i="1" s="1"/>
  <c r="K160" i="1"/>
  <c r="L160" i="1" s="1"/>
  <c r="M160" i="1" s="1"/>
  <c r="E163" i="1"/>
  <c r="F163" i="1" s="1"/>
  <c r="D201" i="1"/>
  <c r="K163" i="1"/>
  <c r="L163" i="1" s="1"/>
  <c r="M163" i="1" s="1"/>
  <c r="E182" i="1"/>
  <c r="F182" i="1" s="1"/>
  <c r="K182" i="1"/>
  <c r="L182" i="1" s="1"/>
  <c r="M182" i="1" s="1"/>
  <c r="D220" i="1"/>
  <c r="D253" i="1"/>
  <c r="K215" i="1"/>
  <c r="L215" i="1" s="1"/>
  <c r="M215" i="1" s="1"/>
  <c r="E215" i="1"/>
  <c r="F215" i="1" s="1"/>
  <c r="D243" i="1"/>
  <c r="K205" i="1"/>
  <c r="L205" i="1" s="1"/>
  <c r="M205" i="1" s="1"/>
  <c r="E205" i="1"/>
  <c r="F205" i="1" s="1"/>
  <c r="D263" i="1"/>
  <c r="K225" i="1"/>
  <c r="L225" i="1" s="1"/>
  <c r="M225" i="1" s="1"/>
  <c r="E225" i="1"/>
  <c r="F225" i="1" s="1"/>
  <c r="D264" i="1"/>
  <c r="K226" i="1"/>
  <c r="L226" i="1" s="1"/>
  <c r="M226" i="1" s="1"/>
  <c r="E226" i="1"/>
  <c r="F226" i="1" s="1"/>
  <c r="E158" i="1"/>
  <c r="F158" i="1" s="1"/>
  <c r="D196" i="1"/>
  <c r="K158" i="1"/>
  <c r="L158" i="1" s="1"/>
  <c r="M158" i="1" s="1"/>
  <c r="D255" i="1"/>
  <c r="K217" i="1"/>
  <c r="L217" i="1" s="1"/>
  <c r="M217" i="1" s="1"/>
  <c r="E217" i="1"/>
  <c r="F217" i="1" s="1"/>
  <c r="D261" i="1"/>
  <c r="K223" i="1"/>
  <c r="L223" i="1" s="1"/>
  <c r="M223" i="1" s="1"/>
  <c r="E223" i="1"/>
  <c r="F223" i="1" s="1"/>
  <c r="D254" i="1"/>
  <c r="K216" i="1"/>
  <c r="L216" i="1" s="1"/>
  <c r="M216" i="1" s="1"/>
  <c r="E216" i="1"/>
  <c r="F216" i="1" s="1"/>
  <c r="E175" i="1"/>
  <c r="F175" i="1" s="1"/>
  <c r="K175" i="1"/>
  <c r="L175" i="1" s="1"/>
  <c r="M175" i="1" s="1"/>
  <c r="D213" i="1"/>
  <c r="D244" i="1"/>
  <c r="K206" i="1"/>
  <c r="L206" i="1" s="1"/>
  <c r="M206" i="1" s="1"/>
  <c r="E206" i="1"/>
  <c r="F206" i="1" s="1"/>
  <c r="E161" i="1"/>
  <c r="F161" i="1" s="1"/>
  <c r="D199" i="1"/>
  <c r="K161" i="1"/>
  <c r="L161" i="1" s="1"/>
  <c r="M161" i="1" s="1"/>
  <c r="K253" i="1" l="1"/>
  <c r="L253" i="1" s="1"/>
  <c r="M253" i="1" s="1"/>
  <c r="E253" i="1"/>
  <c r="F253" i="1" s="1"/>
  <c r="D240" i="1"/>
  <c r="K202" i="1"/>
  <c r="L202" i="1" s="1"/>
  <c r="M202" i="1" s="1"/>
  <c r="E202" i="1"/>
  <c r="F202" i="1" s="1"/>
  <c r="D238" i="1"/>
  <c r="K200" i="1"/>
  <c r="L200" i="1" s="1"/>
  <c r="M200" i="1" s="1"/>
  <c r="E200" i="1"/>
  <c r="F200" i="1" s="1"/>
  <c r="K248" i="1"/>
  <c r="L248" i="1" s="1"/>
  <c r="M248" i="1" s="1"/>
  <c r="E248" i="1"/>
  <c r="F248" i="1" s="1"/>
  <c r="K235" i="1"/>
  <c r="L235" i="1" s="1"/>
  <c r="M235" i="1" s="1"/>
  <c r="E235" i="1"/>
  <c r="F235" i="1" s="1"/>
  <c r="D237" i="1"/>
  <c r="K199" i="1"/>
  <c r="L199" i="1" s="1"/>
  <c r="M199" i="1" s="1"/>
  <c r="E199" i="1"/>
  <c r="F199" i="1" s="1"/>
  <c r="K255" i="1"/>
  <c r="L255" i="1" s="1"/>
  <c r="M255" i="1" s="1"/>
  <c r="E255" i="1"/>
  <c r="F255" i="1" s="1"/>
  <c r="D258" i="1"/>
  <c r="K220" i="1"/>
  <c r="L220" i="1" s="1"/>
  <c r="M220" i="1" s="1"/>
  <c r="E220" i="1"/>
  <c r="F220" i="1" s="1"/>
  <c r="D236" i="1"/>
  <c r="K198" i="1"/>
  <c r="L198" i="1" s="1"/>
  <c r="M198" i="1" s="1"/>
  <c r="E198" i="1"/>
  <c r="F198" i="1" s="1"/>
  <c r="D242" i="1"/>
  <c r="K204" i="1"/>
  <c r="L204" i="1" s="1"/>
  <c r="M204" i="1" s="1"/>
  <c r="E204" i="1"/>
  <c r="F204" i="1" s="1"/>
  <c r="K257" i="1"/>
  <c r="L257" i="1" s="1"/>
  <c r="M257" i="1" s="1"/>
  <c r="E257" i="1"/>
  <c r="F257" i="1" s="1"/>
  <c r="F189" i="1"/>
  <c r="M189" i="1"/>
  <c r="D262" i="1"/>
  <c r="K224" i="1"/>
  <c r="L224" i="1" s="1"/>
  <c r="M224" i="1" s="1"/>
  <c r="E224" i="1"/>
  <c r="F224" i="1" s="1"/>
  <c r="K247" i="1"/>
  <c r="L247" i="1" s="1"/>
  <c r="M247" i="1" s="1"/>
  <c r="E247" i="1"/>
  <c r="F247" i="1" s="1"/>
  <c r="K243" i="1"/>
  <c r="L243" i="1" s="1"/>
  <c r="M243" i="1" s="1"/>
  <c r="E243" i="1"/>
  <c r="F243" i="1" s="1"/>
  <c r="D239" i="1"/>
  <c r="K201" i="1"/>
  <c r="L201" i="1" s="1"/>
  <c r="M201" i="1" s="1"/>
  <c r="E201" i="1"/>
  <c r="F201" i="1" s="1"/>
  <c r="K256" i="1"/>
  <c r="L256" i="1" s="1"/>
  <c r="M256" i="1" s="1"/>
  <c r="E256" i="1"/>
  <c r="F256" i="1" s="1"/>
  <c r="K249" i="1"/>
  <c r="L249" i="1" s="1"/>
  <c r="M249" i="1" s="1"/>
  <c r="E249" i="1"/>
  <c r="F249" i="1" s="1"/>
  <c r="K245" i="1"/>
  <c r="L245" i="1" s="1"/>
  <c r="M245" i="1" s="1"/>
  <c r="E245" i="1"/>
  <c r="F245" i="1" s="1"/>
  <c r="K263" i="1"/>
  <c r="L263" i="1" s="1"/>
  <c r="M263" i="1" s="1"/>
  <c r="E263" i="1"/>
  <c r="F263" i="1" s="1"/>
  <c r="K254" i="1"/>
  <c r="L254" i="1" s="1"/>
  <c r="M254" i="1" s="1"/>
  <c r="E254" i="1"/>
  <c r="F254" i="1" s="1"/>
  <c r="D251" i="1"/>
  <c r="K213" i="1"/>
  <c r="L213" i="1" s="1"/>
  <c r="M213" i="1" s="1"/>
  <c r="E213" i="1"/>
  <c r="F213" i="1" s="1"/>
  <c r="K261" i="1"/>
  <c r="L261" i="1" s="1"/>
  <c r="M261" i="1" s="1"/>
  <c r="E261" i="1"/>
  <c r="F261" i="1" s="1"/>
  <c r="K259" i="1"/>
  <c r="L259" i="1" s="1"/>
  <c r="M259" i="1" s="1"/>
  <c r="E259" i="1"/>
  <c r="F259" i="1" s="1"/>
  <c r="K250" i="1"/>
  <c r="L250" i="1" s="1"/>
  <c r="M250" i="1" s="1"/>
  <c r="E250" i="1"/>
  <c r="F250" i="1" s="1"/>
  <c r="K246" i="1"/>
  <c r="L246" i="1" s="1"/>
  <c r="M246" i="1" s="1"/>
  <c r="E246" i="1"/>
  <c r="F246" i="1" s="1"/>
  <c r="D234" i="1"/>
  <c r="K196" i="1"/>
  <c r="L196" i="1" s="1"/>
  <c r="M196" i="1" s="1"/>
  <c r="E196" i="1"/>
  <c r="F196" i="1" s="1"/>
  <c r="K241" i="1"/>
  <c r="L241" i="1" s="1"/>
  <c r="M241" i="1" s="1"/>
  <c r="E241" i="1"/>
  <c r="F241" i="1" s="1"/>
  <c r="K244" i="1"/>
  <c r="L244" i="1" s="1"/>
  <c r="M244" i="1" s="1"/>
  <c r="E244" i="1"/>
  <c r="F244" i="1" s="1"/>
  <c r="K264" i="1"/>
  <c r="L264" i="1" s="1"/>
  <c r="M264" i="1" s="1"/>
  <c r="E264" i="1"/>
  <c r="F264" i="1" s="1"/>
  <c r="D252" i="1"/>
  <c r="K214" i="1"/>
  <c r="L214" i="1" s="1"/>
  <c r="M214" i="1" s="1"/>
  <c r="E214" i="1"/>
  <c r="F214" i="1" s="1"/>
  <c r="K260" i="1"/>
  <c r="L260" i="1" s="1"/>
  <c r="M260" i="1" s="1"/>
  <c r="E260" i="1"/>
  <c r="F260" i="1" s="1"/>
  <c r="M227" i="1" l="1"/>
  <c r="K237" i="1"/>
  <c r="L237" i="1" s="1"/>
  <c r="M237" i="1" s="1"/>
  <c r="E237" i="1"/>
  <c r="F237" i="1" s="1"/>
  <c r="K238" i="1"/>
  <c r="L238" i="1" s="1"/>
  <c r="M238" i="1" s="1"/>
  <c r="E238" i="1"/>
  <c r="F238" i="1" s="1"/>
  <c r="K240" i="1"/>
  <c r="L240" i="1" s="1"/>
  <c r="M240" i="1" s="1"/>
  <c r="E240" i="1"/>
  <c r="F240" i="1" s="1"/>
  <c r="K234" i="1"/>
  <c r="L234" i="1" s="1"/>
  <c r="M234" i="1" s="1"/>
  <c r="E234" i="1"/>
  <c r="F234" i="1" s="1"/>
  <c r="K258" i="1"/>
  <c r="L258" i="1" s="1"/>
  <c r="M258" i="1" s="1"/>
  <c r="E258" i="1"/>
  <c r="F258" i="1" s="1"/>
  <c r="K252" i="1"/>
  <c r="L252" i="1" s="1"/>
  <c r="M252" i="1" s="1"/>
  <c r="E252" i="1"/>
  <c r="F252" i="1" s="1"/>
  <c r="K236" i="1"/>
  <c r="L236" i="1" s="1"/>
  <c r="M236" i="1" s="1"/>
  <c r="E236" i="1"/>
  <c r="F236" i="1" s="1"/>
  <c r="K262" i="1"/>
  <c r="L262" i="1" s="1"/>
  <c r="M262" i="1" s="1"/>
  <c r="E262" i="1"/>
  <c r="F262" i="1" s="1"/>
  <c r="K239" i="1"/>
  <c r="L239" i="1" s="1"/>
  <c r="M239" i="1" s="1"/>
  <c r="E239" i="1"/>
  <c r="F239" i="1" s="1"/>
  <c r="K251" i="1"/>
  <c r="L251" i="1" s="1"/>
  <c r="M251" i="1" s="1"/>
  <c r="E251" i="1"/>
  <c r="F251" i="1" s="1"/>
  <c r="F227" i="1"/>
  <c r="K242" i="1"/>
  <c r="L242" i="1" s="1"/>
  <c r="M242" i="1" s="1"/>
  <c r="E242" i="1"/>
  <c r="F242" i="1" s="1"/>
  <c r="M265" i="1" l="1"/>
  <c r="F265" i="1"/>
  <c r="E2" i="1" s="1"/>
</calcChain>
</file>

<file path=xl/sharedStrings.xml><?xml version="1.0" encoding="utf-8"?>
<sst xmlns="http://schemas.openxmlformats.org/spreadsheetml/2006/main" count="286" uniqueCount="28">
  <si>
    <t>AES Indiana</t>
  </si>
  <si>
    <t>Cause No. 38703 FAC 142</t>
  </si>
  <si>
    <t>Workpaper Attachmnet DJ-5</t>
  </si>
  <si>
    <t xml:space="preserve">Total Gas Hedge Gains/(Losses) for August:  </t>
  </si>
  <si>
    <t>Transaction 1</t>
  </si>
  <si>
    <t>Transaction 2</t>
  </si>
  <si>
    <t>Date</t>
  </si>
  <si>
    <t>Hedge Vol</t>
  </si>
  <si>
    <t>Hedge Price</t>
  </si>
  <si>
    <t>Daily Pricing</t>
  </si>
  <si>
    <t>Difference</t>
  </si>
  <si>
    <t>Savings or Cost</t>
  </si>
  <si>
    <t>Transaction 3</t>
  </si>
  <si>
    <t>Transaction 4</t>
  </si>
  <si>
    <t>Transaction 5</t>
  </si>
  <si>
    <t>Transaction 6</t>
  </si>
  <si>
    <t>Transaction 7</t>
  </si>
  <si>
    <t>Transaction 8</t>
  </si>
  <si>
    <t>Transaction 9</t>
  </si>
  <si>
    <t>Transaction 10</t>
  </si>
  <si>
    <t>Transaction 11</t>
  </si>
  <si>
    <t>Transaction 12</t>
  </si>
  <si>
    <t>Transaction 13</t>
  </si>
  <si>
    <t>Transaction 14</t>
  </si>
  <si>
    <t xml:space="preserve">Total Gas Hedge Gains/(Losses) for September:  </t>
  </si>
  <si>
    <t>Transaction 15</t>
  </si>
  <si>
    <t>Transaction 16</t>
  </si>
  <si>
    <t xml:space="preserve">Total Gas Hedge Gains/(Losses) for October: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</si>
</sst>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44" fontId="2" fillId="0" borderId="0" xfId="0" applyNumberFormat="1" applyFont="1"/>
    <xf numFmtId="0" fontId="2" fillId="0" borderId="0" xfId="0" applyFont="1"/>
    <xf numFmtId="14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44" fontId="0" fillId="0" borderId="0" xfId="0" applyNumberFormat="1"/>
    <xf numFmtId="44" fontId="0" fillId="0" borderId="0" xfId="2" applyFont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4</xdr:col>
      <xdr:colOff>552152</xdr:colOff>
      <xdr:row>15</xdr:row>
      <xdr:rowOff>133220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8605C9-6C94-3D09-3446-A43766E4E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09750"/>
          <a:ext cx="2380952" cy="10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8:D10"/>
  <sheetViews>
    <sheetView tabSelected="1" workbookViewId="0">
      <selection activeCell="C18" sqref="C18"/>
    </sheetView>
  </sheetViews>
  <sheetFormatPr defaultRowHeight="14.5" x14ac:dyDescent="0.35"/>
  <sheetData>
    <row r="8" spans="4:4" x14ac:dyDescent="0.35">
      <c r="D8" s="9" t="s">
        <v>0</v>
      </c>
    </row>
    <row r="9" spans="4:4" x14ac:dyDescent="0.35">
      <c r="D9" s="9" t="s">
        <v>1</v>
      </c>
    </row>
    <row r="10" spans="4:4" x14ac:dyDescent="0.35">
      <c r="D10" s="11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5"/>
  <sheetViews>
    <sheetView view="pageBreakPreview" topLeftCell="C188" zoomScale="60" zoomScaleNormal="100" workbookViewId="0">
      <selection activeCell="L2" sqref="L2"/>
    </sheetView>
  </sheetViews>
  <sheetFormatPr defaultRowHeight="14.5" x14ac:dyDescent="0.35"/>
  <cols>
    <col min="1" max="1" width="10.7265625" bestFit="1" customWidth="1"/>
    <col min="2" max="2" width="10.54296875" bestFit="1" customWidth="1"/>
    <col min="3" max="3" width="11.54296875" bestFit="1" customWidth="1"/>
    <col min="4" max="4" width="11.7265625" bestFit="1" customWidth="1"/>
    <col min="5" max="5" width="19.54296875" bestFit="1" customWidth="1"/>
    <col min="6" max="6" width="15" bestFit="1" customWidth="1"/>
    <col min="7" max="7" width="1.7265625" customWidth="1"/>
    <col min="8" max="8" width="11.54296875" customWidth="1"/>
    <col min="9" max="9" width="10.26953125" bestFit="1" customWidth="1"/>
    <col min="10" max="10" width="11.54296875" bestFit="1" customWidth="1"/>
    <col min="11" max="11" width="11.7265625" bestFit="1" customWidth="1"/>
    <col min="12" max="12" width="10.453125" bestFit="1" customWidth="1"/>
    <col min="13" max="13" width="14.26953125" bestFit="1" customWidth="1"/>
    <col min="14" max="14" width="1.7265625" customWidth="1"/>
    <col min="15" max="15" width="9.7265625" bestFit="1" customWidth="1"/>
    <col min="16" max="16" width="10.26953125" bestFit="1" customWidth="1"/>
    <col min="17" max="17" width="11.54296875" bestFit="1" customWidth="1"/>
    <col min="18" max="18" width="11.7265625" bestFit="1" customWidth="1"/>
    <col min="19" max="19" width="10.453125" bestFit="1" customWidth="1"/>
    <col min="20" max="20" width="14.26953125" bestFit="1" customWidth="1"/>
    <col min="21" max="21" width="2.26953125" customWidth="1"/>
    <col min="22" max="22" width="9.7265625" bestFit="1" customWidth="1"/>
    <col min="23" max="23" width="10.26953125" bestFit="1" customWidth="1"/>
    <col min="24" max="24" width="11.54296875" bestFit="1" customWidth="1"/>
    <col min="25" max="25" width="11.7265625" bestFit="1" customWidth="1"/>
    <col min="26" max="26" width="10.453125" bestFit="1" customWidth="1"/>
    <col min="27" max="27" width="14.26953125" bestFit="1" customWidth="1"/>
  </cols>
  <sheetData>
    <row r="1" spans="1:13" x14ac:dyDescent="0.35">
      <c r="M1" s="1"/>
    </row>
    <row r="2" spans="1:13" x14ac:dyDescent="0.35">
      <c r="A2" s="12" t="s">
        <v>3</v>
      </c>
      <c r="B2" s="12"/>
      <c r="C2" s="12"/>
      <c r="D2" s="12"/>
      <c r="E2" s="2">
        <f>+F37+M37+F75+M75+F113+M113+F151+M151+F189+M189+F227+M227+F265+M265</f>
        <v>-3399912.5</v>
      </c>
      <c r="M2" s="1"/>
    </row>
    <row r="3" spans="1:13" x14ac:dyDescent="0.35">
      <c r="M3" s="1"/>
    </row>
    <row r="4" spans="1:13" x14ac:dyDescent="0.35">
      <c r="A4" s="12" t="s">
        <v>4</v>
      </c>
      <c r="B4" s="12"/>
      <c r="C4" s="3"/>
      <c r="D4" s="3"/>
      <c r="E4" s="3"/>
      <c r="F4" s="3"/>
      <c r="H4" s="12" t="s">
        <v>5</v>
      </c>
      <c r="I4" s="12"/>
      <c r="J4" s="3"/>
      <c r="K4" s="3"/>
      <c r="L4" s="3"/>
      <c r="M4" s="3"/>
    </row>
    <row r="5" spans="1:13" x14ac:dyDescent="0.35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</row>
    <row r="6" spans="1:13" x14ac:dyDescent="0.35">
      <c r="A6" s="4">
        <v>45139</v>
      </c>
      <c r="B6" s="5">
        <v>5000</v>
      </c>
      <c r="C6" s="6">
        <v>4.18</v>
      </c>
      <c r="D6">
        <v>2.29</v>
      </c>
      <c r="E6" s="7">
        <f>+D6-C6</f>
        <v>-1.8899999999999997</v>
      </c>
      <c r="F6" s="8">
        <f>+E6*B6</f>
        <v>-9449.9999999999982</v>
      </c>
      <c r="H6" s="4">
        <f>+A6</f>
        <v>45139</v>
      </c>
      <c r="I6" s="5">
        <v>5000</v>
      </c>
      <c r="J6" s="6">
        <v>4.5250000000000004</v>
      </c>
      <c r="K6">
        <f>+D6</f>
        <v>2.29</v>
      </c>
      <c r="L6" s="7">
        <f>+K6-J6</f>
        <v>-2.2350000000000003</v>
      </c>
      <c r="M6" s="8">
        <f>+L6*I6</f>
        <v>-11175.000000000002</v>
      </c>
    </row>
    <row r="7" spans="1:13" x14ac:dyDescent="0.35">
      <c r="A7" s="4">
        <v>45140</v>
      </c>
      <c r="B7" s="5">
        <v>5000</v>
      </c>
      <c r="C7" s="6">
        <v>4.18</v>
      </c>
      <c r="D7">
        <v>2.1949999999999998</v>
      </c>
      <c r="E7" s="7">
        <f t="shared" ref="E7:E36" si="0">+D7-C7</f>
        <v>-1.9849999999999999</v>
      </c>
      <c r="F7" s="8">
        <f t="shared" ref="F7:F36" si="1">+E7*B7</f>
        <v>-9925</v>
      </c>
      <c r="H7" s="4">
        <f t="shared" ref="H7:H36" si="2">+A7</f>
        <v>45140</v>
      </c>
      <c r="I7" s="5">
        <v>5000</v>
      </c>
      <c r="J7" s="6">
        <v>4.5250000000000004</v>
      </c>
      <c r="K7">
        <f t="shared" ref="K7:K36" si="3">+D7</f>
        <v>2.1949999999999998</v>
      </c>
      <c r="L7" s="7">
        <f t="shared" ref="L7:L36" si="4">+K7-J7</f>
        <v>-2.3300000000000005</v>
      </c>
      <c r="M7" s="8">
        <f t="shared" ref="M7:M36" si="5">+L7*I7</f>
        <v>-11650.000000000002</v>
      </c>
    </row>
    <row r="8" spans="1:13" x14ac:dyDescent="0.35">
      <c r="A8" s="4">
        <v>45141</v>
      </c>
      <c r="B8" s="5">
        <v>5000</v>
      </c>
      <c r="C8" s="6">
        <v>4.18</v>
      </c>
      <c r="D8">
        <v>2.1800000000000002</v>
      </c>
      <c r="E8" s="7">
        <f t="shared" si="0"/>
        <v>-1.9999999999999996</v>
      </c>
      <c r="F8" s="8">
        <f t="shared" si="1"/>
        <v>-9999.9999999999982</v>
      </c>
      <c r="H8" s="4">
        <f t="shared" si="2"/>
        <v>45141</v>
      </c>
      <c r="I8" s="5">
        <v>5000</v>
      </c>
      <c r="J8" s="6">
        <v>4.5250000000000004</v>
      </c>
      <c r="K8">
        <f t="shared" si="3"/>
        <v>2.1800000000000002</v>
      </c>
      <c r="L8" s="7">
        <f t="shared" si="4"/>
        <v>-2.3450000000000002</v>
      </c>
      <c r="M8" s="8">
        <f t="shared" si="5"/>
        <v>-11725.000000000002</v>
      </c>
    </row>
    <row r="9" spans="1:13" x14ac:dyDescent="0.35">
      <c r="A9" s="4">
        <v>45142</v>
      </c>
      <c r="B9" s="5">
        <v>5000</v>
      </c>
      <c r="C9" s="6">
        <v>4.18</v>
      </c>
      <c r="D9">
        <v>2.2050000000000001</v>
      </c>
      <c r="E9" s="7">
        <f t="shared" si="0"/>
        <v>-1.9749999999999996</v>
      </c>
      <c r="F9" s="8">
        <f t="shared" si="1"/>
        <v>-9874.9999999999982</v>
      </c>
      <c r="H9" s="4">
        <f t="shared" si="2"/>
        <v>45142</v>
      </c>
      <c r="I9" s="5">
        <v>5000</v>
      </c>
      <c r="J9" s="6">
        <v>4.5250000000000004</v>
      </c>
      <c r="K9">
        <f t="shared" si="3"/>
        <v>2.2050000000000001</v>
      </c>
      <c r="L9" s="7">
        <f t="shared" si="4"/>
        <v>-2.3200000000000003</v>
      </c>
      <c r="M9" s="8">
        <f t="shared" si="5"/>
        <v>-11600.000000000002</v>
      </c>
    </row>
    <row r="10" spans="1:13" x14ac:dyDescent="0.35">
      <c r="A10" s="4">
        <v>45143</v>
      </c>
      <c r="B10" s="5">
        <v>5000</v>
      </c>
      <c r="C10" s="6">
        <v>4.18</v>
      </c>
      <c r="D10">
        <v>2.2250000000000001</v>
      </c>
      <c r="E10" s="7">
        <f t="shared" si="0"/>
        <v>-1.9549999999999996</v>
      </c>
      <c r="F10" s="8">
        <f t="shared" si="1"/>
        <v>-9774.9999999999982</v>
      </c>
      <c r="H10" s="4">
        <f t="shared" si="2"/>
        <v>45143</v>
      </c>
      <c r="I10" s="5">
        <v>5000</v>
      </c>
      <c r="J10" s="6">
        <v>4.5250000000000004</v>
      </c>
      <c r="K10">
        <f t="shared" si="3"/>
        <v>2.2250000000000001</v>
      </c>
      <c r="L10" s="7">
        <f t="shared" si="4"/>
        <v>-2.3000000000000003</v>
      </c>
      <c r="M10" s="8">
        <f t="shared" si="5"/>
        <v>-11500.000000000002</v>
      </c>
    </row>
    <row r="11" spans="1:13" x14ac:dyDescent="0.35">
      <c r="A11" s="4">
        <v>45144</v>
      </c>
      <c r="B11" s="5">
        <v>5000</v>
      </c>
      <c r="C11" s="6">
        <v>4.18</v>
      </c>
      <c r="D11">
        <v>2.2250000000000001</v>
      </c>
      <c r="E11" s="7">
        <f t="shared" si="0"/>
        <v>-1.9549999999999996</v>
      </c>
      <c r="F11" s="8">
        <f t="shared" si="1"/>
        <v>-9774.9999999999982</v>
      </c>
      <c r="H11" s="4">
        <f t="shared" si="2"/>
        <v>45144</v>
      </c>
      <c r="I11" s="5">
        <v>5000</v>
      </c>
      <c r="J11" s="6">
        <v>4.5250000000000004</v>
      </c>
      <c r="K11">
        <f t="shared" si="3"/>
        <v>2.2250000000000001</v>
      </c>
      <c r="L11" s="7">
        <f t="shared" si="4"/>
        <v>-2.3000000000000003</v>
      </c>
      <c r="M11" s="8">
        <f t="shared" si="5"/>
        <v>-11500.000000000002</v>
      </c>
    </row>
    <row r="12" spans="1:13" x14ac:dyDescent="0.35">
      <c r="A12" s="4">
        <v>45145</v>
      </c>
      <c r="B12" s="5">
        <v>5000</v>
      </c>
      <c r="C12" s="6">
        <v>4.18</v>
      </c>
      <c r="D12">
        <v>2.2250000000000001</v>
      </c>
      <c r="E12" s="7">
        <f t="shared" si="0"/>
        <v>-1.9549999999999996</v>
      </c>
      <c r="F12" s="8">
        <f t="shared" si="1"/>
        <v>-9774.9999999999982</v>
      </c>
      <c r="H12" s="4">
        <f t="shared" si="2"/>
        <v>45145</v>
      </c>
      <c r="I12" s="5">
        <v>5000</v>
      </c>
      <c r="J12" s="6">
        <v>4.5250000000000004</v>
      </c>
      <c r="K12">
        <f t="shared" si="3"/>
        <v>2.2250000000000001</v>
      </c>
      <c r="L12" s="7">
        <f t="shared" si="4"/>
        <v>-2.3000000000000003</v>
      </c>
      <c r="M12" s="8">
        <f t="shared" si="5"/>
        <v>-11500.000000000002</v>
      </c>
    </row>
    <row r="13" spans="1:13" x14ac:dyDescent="0.35">
      <c r="A13" s="4">
        <v>45146</v>
      </c>
      <c r="B13" s="5">
        <v>5000</v>
      </c>
      <c r="C13" s="6">
        <v>4.18</v>
      </c>
      <c r="D13">
        <v>2.375</v>
      </c>
      <c r="E13" s="7">
        <f t="shared" si="0"/>
        <v>-1.8049999999999997</v>
      </c>
      <c r="F13" s="8">
        <f t="shared" si="1"/>
        <v>-9024.9999999999982</v>
      </c>
      <c r="H13" s="4">
        <f t="shared" si="2"/>
        <v>45146</v>
      </c>
      <c r="I13" s="5">
        <v>5000</v>
      </c>
      <c r="J13" s="6">
        <v>4.5250000000000004</v>
      </c>
      <c r="K13">
        <f t="shared" si="3"/>
        <v>2.375</v>
      </c>
      <c r="L13" s="7">
        <f t="shared" si="4"/>
        <v>-2.1500000000000004</v>
      </c>
      <c r="M13" s="8">
        <f t="shared" si="5"/>
        <v>-10750.000000000002</v>
      </c>
    </row>
    <row r="14" spans="1:13" x14ac:dyDescent="0.35">
      <c r="A14" s="4">
        <v>45147</v>
      </c>
      <c r="B14" s="5">
        <v>5000</v>
      </c>
      <c r="C14" s="6">
        <v>4.18</v>
      </c>
      <c r="D14">
        <v>2.41</v>
      </c>
      <c r="E14" s="7">
        <f t="shared" si="0"/>
        <v>-1.7699999999999996</v>
      </c>
      <c r="F14" s="8">
        <f t="shared" si="1"/>
        <v>-8849.9999999999982</v>
      </c>
      <c r="H14" s="4">
        <f t="shared" si="2"/>
        <v>45147</v>
      </c>
      <c r="I14" s="5">
        <v>5000</v>
      </c>
      <c r="J14" s="6">
        <v>4.5250000000000004</v>
      </c>
      <c r="K14">
        <f t="shared" si="3"/>
        <v>2.41</v>
      </c>
      <c r="L14" s="7">
        <f t="shared" si="4"/>
        <v>-2.1150000000000002</v>
      </c>
      <c r="M14" s="8">
        <f t="shared" si="5"/>
        <v>-10575.000000000002</v>
      </c>
    </row>
    <row r="15" spans="1:13" x14ac:dyDescent="0.35">
      <c r="A15" s="4">
        <v>45148</v>
      </c>
      <c r="B15" s="5">
        <v>5000</v>
      </c>
      <c r="C15" s="6">
        <v>4.18</v>
      </c>
      <c r="D15">
        <v>2.605</v>
      </c>
      <c r="E15" s="7">
        <f t="shared" si="0"/>
        <v>-1.5749999999999997</v>
      </c>
      <c r="F15" s="8">
        <f t="shared" si="1"/>
        <v>-7874.9999999999991</v>
      </c>
      <c r="H15" s="4">
        <f t="shared" si="2"/>
        <v>45148</v>
      </c>
      <c r="I15" s="5">
        <v>5000</v>
      </c>
      <c r="J15" s="6">
        <v>4.5250000000000004</v>
      </c>
      <c r="K15">
        <f t="shared" si="3"/>
        <v>2.605</v>
      </c>
      <c r="L15" s="7">
        <f t="shared" si="4"/>
        <v>-1.9200000000000004</v>
      </c>
      <c r="M15" s="8">
        <f t="shared" si="5"/>
        <v>-9600.0000000000018</v>
      </c>
    </row>
    <row r="16" spans="1:13" x14ac:dyDescent="0.35">
      <c r="A16" s="4">
        <v>45149</v>
      </c>
      <c r="B16" s="5">
        <v>5000</v>
      </c>
      <c r="C16" s="6">
        <v>4.18</v>
      </c>
      <c r="D16">
        <v>2.5499999999999998</v>
      </c>
      <c r="E16" s="7">
        <f t="shared" si="0"/>
        <v>-1.63</v>
      </c>
      <c r="F16" s="8">
        <f t="shared" si="1"/>
        <v>-8149.9999999999991</v>
      </c>
      <c r="H16" s="4">
        <f t="shared" si="2"/>
        <v>45149</v>
      </c>
      <c r="I16" s="5">
        <v>5000</v>
      </c>
      <c r="J16" s="6">
        <v>4.5250000000000004</v>
      </c>
      <c r="K16">
        <f t="shared" si="3"/>
        <v>2.5499999999999998</v>
      </c>
      <c r="L16" s="7">
        <f t="shared" si="4"/>
        <v>-1.9750000000000005</v>
      </c>
      <c r="M16" s="8">
        <f t="shared" si="5"/>
        <v>-9875.0000000000018</v>
      </c>
    </row>
    <row r="17" spans="1:13" x14ac:dyDescent="0.35">
      <c r="A17" s="4">
        <v>45150</v>
      </c>
      <c r="B17" s="5">
        <v>5000</v>
      </c>
      <c r="C17" s="6">
        <v>4.18</v>
      </c>
      <c r="D17">
        <v>2.4350000000000001</v>
      </c>
      <c r="E17" s="7">
        <f t="shared" si="0"/>
        <v>-1.7449999999999997</v>
      </c>
      <c r="F17" s="8">
        <f t="shared" si="1"/>
        <v>-8724.9999999999982</v>
      </c>
      <c r="H17" s="4">
        <f t="shared" si="2"/>
        <v>45150</v>
      </c>
      <c r="I17" s="5">
        <v>5000</v>
      </c>
      <c r="J17" s="6">
        <v>4.5250000000000004</v>
      </c>
      <c r="K17">
        <f t="shared" si="3"/>
        <v>2.4350000000000001</v>
      </c>
      <c r="L17" s="7">
        <f t="shared" si="4"/>
        <v>-2.0900000000000003</v>
      </c>
      <c r="M17" s="8">
        <f t="shared" si="5"/>
        <v>-10450.000000000002</v>
      </c>
    </row>
    <row r="18" spans="1:13" x14ac:dyDescent="0.35">
      <c r="A18" s="4">
        <v>45151</v>
      </c>
      <c r="B18" s="5">
        <v>5000</v>
      </c>
      <c r="C18" s="6">
        <v>4.18</v>
      </c>
      <c r="D18">
        <v>2.4350000000000001</v>
      </c>
      <c r="E18" s="7">
        <f t="shared" si="0"/>
        <v>-1.7449999999999997</v>
      </c>
      <c r="F18" s="8">
        <f t="shared" si="1"/>
        <v>-8724.9999999999982</v>
      </c>
      <c r="H18" s="4">
        <f t="shared" si="2"/>
        <v>45151</v>
      </c>
      <c r="I18" s="5">
        <v>5000</v>
      </c>
      <c r="J18" s="6">
        <v>4.5250000000000004</v>
      </c>
      <c r="K18">
        <f t="shared" si="3"/>
        <v>2.4350000000000001</v>
      </c>
      <c r="L18" s="7">
        <f t="shared" si="4"/>
        <v>-2.0900000000000003</v>
      </c>
      <c r="M18" s="8">
        <f t="shared" si="5"/>
        <v>-10450.000000000002</v>
      </c>
    </row>
    <row r="19" spans="1:13" x14ac:dyDescent="0.35">
      <c r="A19" s="4">
        <v>45152</v>
      </c>
      <c r="B19" s="5">
        <v>5000</v>
      </c>
      <c r="C19" s="6">
        <v>4.18</v>
      </c>
      <c r="D19">
        <v>2.4350000000000001</v>
      </c>
      <c r="E19" s="7">
        <f t="shared" si="0"/>
        <v>-1.7449999999999997</v>
      </c>
      <c r="F19" s="8">
        <f t="shared" si="1"/>
        <v>-8724.9999999999982</v>
      </c>
      <c r="H19" s="4">
        <f t="shared" si="2"/>
        <v>45152</v>
      </c>
      <c r="I19" s="5">
        <v>5000</v>
      </c>
      <c r="J19" s="6">
        <v>4.5250000000000004</v>
      </c>
      <c r="K19">
        <f t="shared" si="3"/>
        <v>2.4350000000000001</v>
      </c>
      <c r="L19" s="7">
        <f t="shared" si="4"/>
        <v>-2.0900000000000003</v>
      </c>
      <c r="M19" s="8">
        <f t="shared" si="5"/>
        <v>-10450.000000000002</v>
      </c>
    </row>
    <row r="20" spans="1:13" x14ac:dyDescent="0.35">
      <c r="A20" s="4">
        <v>45153</v>
      </c>
      <c r="B20" s="5">
        <v>5000</v>
      </c>
      <c r="C20" s="6">
        <v>4.18</v>
      </c>
      <c r="D20">
        <v>2.46</v>
      </c>
      <c r="E20" s="7">
        <f t="shared" si="0"/>
        <v>-1.7199999999999998</v>
      </c>
      <c r="F20" s="8">
        <f t="shared" si="1"/>
        <v>-8599.9999999999982</v>
      </c>
      <c r="H20" s="4">
        <f t="shared" si="2"/>
        <v>45153</v>
      </c>
      <c r="I20" s="5">
        <v>5000</v>
      </c>
      <c r="J20" s="6">
        <v>4.5250000000000004</v>
      </c>
      <c r="K20">
        <f t="shared" si="3"/>
        <v>2.46</v>
      </c>
      <c r="L20" s="7">
        <f t="shared" si="4"/>
        <v>-2.0650000000000004</v>
      </c>
      <c r="M20" s="8">
        <f t="shared" si="5"/>
        <v>-10325.000000000002</v>
      </c>
    </row>
    <row r="21" spans="1:13" x14ac:dyDescent="0.35">
      <c r="A21" s="4">
        <v>45154</v>
      </c>
      <c r="B21" s="5">
        <v>5000</v>
      </c>
      <c r="C21" s="6">
        <v>4.18</v>
      </c>
      <c r="D21">
        <v>2.4300000000000002</v>
      </c>
      <c r="E21" s="7">
        <f t="shared" si="0"/>
        <v>-1.7499999999999996</v>
      </c>
      <c r="F21" s="8">
        <f t="shared" si="1"/>
        <v>-8749.9999999999982</v>
      </c>
      <c r="H21" s="4">
        <f t="shared" si="2"/>
        <v>45154</v>
      </c>
      <c r="I21" s="5">
        <v>5000</v>
      </c>
      <c r="J21" s="6">
        <v>4.5250000000000004</v>
      </c>
      <c r="K21">
        <f t="shared" si="3"/>
        <v>2.4300000000000002</v>
      </c>
      <c r="L21" s="7">
        <f t="shared" si="4"/>
        <v>-2.0950000000000002</v>
      </c>
      <c r="M21" s="8">
        <f t="shared" si="5"/>
        <v>-10475.000000000002</v>
      </c>
    </row>
    <row r="22" spans="1:13" x14ac:dyDescent="0.35">
      <c r="A22" s="4">
        <v>45155</v>
      </c>
      <c r="B22" s="5">
        <v>5000</v>
      </c>
      <c r="C22" s="6">
        <v>4.18</v>
      </c>
      <c r="D22">
        <v>2.34</v>
      </c>
      <c r="E22" s="7">
        <f t="shared" si="0"/>
        <v>-1.8399999999999999</v>
      </c>
      <c r="F22" s="8">
        <f t="shared" si="1"/>
        <v>-9200</v>
      </c>
      <c r="H22" s="4">
        <f t="shared" si="2"/>
        <v>45155</v>
      </c>
      <c r="I22" s="5">
        <v>5000</v>
      </c>
      <c r="J22" s="6">
        <v>4.5250000000000004</v>
      </c>
      <c r="K22">
        <f t="shared" si="3"/>
        <v>2.34</v>
      </c>
      <c r="L22" s="7">
        <f t="shared" si="4"/>
        <v>-2.1850000000000005</v>
      </c>
      <c r="M22" s="8">
        <f t="shared" si="5"/>
        <v>-10925.000000000002</v>
      </c>
    </row>
    <row r="23" spans="1:13" x14ac:dyDescent="0.35">
      <c r="A23" s="4">
        <v>45156</v>
      </c>
      <c r="B23" s="5">
        <v>5000</v>
      </c>
      <c r="C23" s="6">
        <v>4.18</v>
      </c>
      <c r="D23">
        <v>2.3199999999999998</v>
      </c>
      <c r="E23" s="7">
        <f t="shared" si="0"/>
        <v>-1.8599999999999999</v>
      </c>
      <c r="F23" s="8">
        <f t="shared" si="1"/>
        <v>-9300</v>
      </c>
      <c r="H23" s="4">
        <f t="shared" si="2"/>
        <v>45156</v>
      </c>
      <c r="I23" s="5">
        <v>5000</v>
      </c>
      <c r="J23" s="6">
        <v>4.5250000000000004</v>
      </c>
      <c r="K23">
        <f t="shared" si="3"/>
        <v>2.3199999999999998</v>
      </c>
      <c r="L23" s="7">
        <f t="shared" si="4"/>
        <v>-2.2050000000000005</v>
      </c>
      <c r="M23" s="8">
        <f t="shared" si="5"/>
        <v>-11025.000000000002</v>
      </c>
    </row>
    <row r="24" spans="1:13" x14ac:dyDescent="0.35">
      <c r="A24" s="4">
        <v>45157</v>
      </c>
      <c r="B24" s="5">
        <v>5000</v>
      </c>
      <c r="C24" s="6">
        <v>4.18</v>
      </c>
      <c r="D24">
        <v>2.2450000000000001</v>
      </c>
      <c r="E24" s="7">
        <f t="shared" si="0"/>
        <v>-1.9349999999999996</v>
      </c>
      <c r="F24" s="8">
        <f t="shared" si="1"/>
        <v>-9674.9999999999982</v>
      </c>
      <c r="H24" s="4">
        <f t="shared" si="2"/>
        <v>45157</v>
      </c>
      <c r="I24" s="5">
        <v>5000</v>
      </c>
      <c r="J24" s="6">
        <v>4.5250000000000004</v>
      </c>
      <c r="K24">
        <f t="shared" si="3"/>
        <v>2.2450000000000001</v>
      </c>
      <c r="L24" s="7">
        <f t="shared" si="4"/>
        <v>-2.2800000000000002</v>
      </c>
      <c r="M24" s="8">
        <f t="shared" si="5"/>
        <v>-11400.000000000002</v>
      </c>
    </row>
    <row r="25" spans="1:13" x14ac:dyDescent="0.35">
      <c r="A25" s="4">
        <v>45158</v>
      </c>
      <c r="B25" s="5">
        <v>5000</v>
      </c>
      <c r="C25" s="6">
        <v>4.18</v>
      </c>
      <c r="D25">
        <v>2.2450000000000001</v>
      </c>
      <c r="E25" s="7">
        <f t="shared" si="0"/>
        <v>-1.9349999999999996</v>
      </c>
      <c r="F25" s="8">
        <f t="shared" si="1"/>
        <v>-9674.9999999999982</v>
      </c>
      <c r="H25" s="4">
        <f t="shared" si="2"/>
        <v>45158</v>
      </c>
      <c r="I25" s="5">
        <v>5000</v>
      </c>
      <c r="J25" s="6">
        <v>4.5250000000000004</v>
      </c>
      <c r="K25">
        <f t="shared" si="3"/>
        <v>2.2450000000000001</v>
      </c>
      <c r="L25" s="7">
        <f t="shared" si="4"/>
        <v>-2.2800000000000002</v>
      </c>
      <c r="M25" s="8">
        <f t="shared" si="5"/>
        <v>-11400.000000000002</v>
      </c>
    </row>
    <row r="26" spans="1:13" x14ac:dyDescent="0.35">
      <c r="A26" s="4">
        <v>45159</v>
      </c>
      <c r="B26" s="5">
        <v>5000</v>
      </c>
      <c r="C26" s="6">
        <v>4.18</v>
      </c>
      <c r="D26">
        <v>2.2450000000000001</v>
      </c>
      <c r="E26" s="7">
        <f t="shared" si="0"/>
        <v>-1.9349999999999996</v>
      </c>
      <c r="F26" s="8">
        <f t="shared" si="1"/>
        <v>-9674.9999999999982</v>
      </c>
      <c r="H26" s="4">
        <f t="shared" si="2"/>
        <v>45159</v>
      </c>
      <c r="I26" s="5">
        <v>5000</v>
      </c>
      <c r="J26" s="6">
        <v>4.5250000000000004</v>
      </c>
      <c r="K26">
        <f t="shared" si="3"/>
        <v>2.2450000000000001</v>
      </c>
      <c r="L26" s="7">
        <f t="shared" si="4"/>
        <v>-2.2800000000000002</v>
      </c>
      <c r="M26" s="8">
        <f t="shared" si="5"/>
        <v>-11400.000000000002</v>
      </c>
    </row>
    <row r="27" spans="1:13" x14ac:dyDescent="0.35">
      <c r="A27" s="4">
        <v>45160</v>
      </c>
      <c r="B27" s="5">
        <v>5000</v>
      </c>
      <c r="C27" s="6">
        <v>4.18</v>
      </c>
      <c r="D27">
        <v>2.375</v>
      </c>
      <c r="E27" s="7">
        <f t="shared" si="0"/>
        <v>-1.8049999999999997</v>
      </c>
      <c r="F27" s="8">
        <f t="shared" si="1"/>
        <v>-9024.9999999999982</v>
      </c>
      <c r="H27" s="4">
        <f t="shared" si="2"/>
        <v>45160</v>
      </c>
      <c r="I27" s="5">
        <v>5000</v>
      </c>
      <c r="J27" s="6">
        <v>4.5250000000000004</v>
      </c>
      <c r="K27">
        <f t="shared" si="3"/>
        <v>2.375</v>
      </c>
      <c r="L27" s="7">
        <f t="shared" si="4"/>
        <v>-2.1500000000000004</v>
      </c>
      <c r="M27" s="8">
        <f t="shared" si="5"/>
        <v>-10750.000000000002</v>
      </c>
    </row>
    <row r="28" spans="1:13" x14ac:dyDescent="0.35">
      <c r="A28" s="4">
        <v>45161</v>
      </c>
      <c r="B28" s="5">
        <v>5000</v>
      </c>
      <c r="C28" s="6">
        <v>4.18</v>
      </c>
      <c r="D28">
        <v>2.375</v>
      </c>
      <c r="E28" s="7">
        <f t="shared" si="0"/>
        <v>-1.8049999999999997</v>
      </c>
      <c r="F28" s="8">
        <f t="shared" si="1"/>
        <v>-9024.9999999999982</v>
      </c>
      <c r="H28" s="4">
        <f t="shared" si="2"/>
        <v>45161</v>
      </c>
      <c r="I28" s="5">
        <v>5000</v>
      </c>
      <c r="J28" s="6">
        <v>4.5250000000000004</v>
      </c>
      <c r="K28">
        <f t="shared" si="3"/>
        <v>2.375</v>
      </c>
      <c r="L28" s="7">
        <f t="shared" si="4"/>
        <v>-2.1500000000000004</v>
      </c>
      <c r="M28" s="8">
        <f t="shared" si="5"/>
        <v>-10750.000000000002</v>
      </c>
    </row>
    <row r="29" spans="1:13" x14ac:dyDescent="0.35">
      <c r="A29" s="4">
        <v>45162</v>
      </c>
      <c r="B29" s="5">
        <v>5000</v>
      </c>
      <c r="C29" s="6">
        <v>4.18</v>
      </c>
      <c r="D29">
        <v>2.3050000000000002</v>
      </c>
      <c r="E29" s="7">
        <f t="shared" si="0"/>
        <v>-1.8749999999999996</v>
      </c>
      <c r="F29" s="8">
        <f t="shared" si="1"/>
        <v>-9374.9999999999982</v>
      </c>
      <c r="H29" s="4">
        <f t="shared" si="2"/>
        <v>45162</v>
      </c>
      <c r="I29" s="5">
        <v>5000</v>
      </c>
      <c r="J29" s="6">
        <v>4.5250000000000004</v>
      </c>
      <c r="K29">
        <f t="shared" si="3"/>
        <v>2.3050000000000002</v>
      </c>
      <c r="L29" s="7">
        <f t="shared" si="4"/>
        <v>-2.2200000000000002</v>
      </c>
      <c r="M29" s="8">
        <f t="shared" si="5"/>
        <v>-11100.000000000002</v>
      </c>
    </row>
    <row r="30" spans="1:13" x14ac:dyDescent="0.35">
      <c r="A30" s="4">
        <v>45163</v>
      </c>
      <c r="B30" s="5">
        <v>5000</v>
      </c>
      <c r="C30" s="6">
        <v>4.18</v>
      </c>
      <c r="D30">
        <v>2.19</v>
      </c>
      <c r="E30" s="7">
        <f t="shared" si="0"/>
        <v>-1.9899999999999998</v>
      </c>
      <c r="F30" s="8">
        <f t="shared" si="1"/>
        <v>-9949.9999999999982</v>
      </c>
      <c r="H30" s="4">
        <f t="shared" si="2"/>
        <v>45163</v>
      </c>
      <c r="I30" s="5">
        <v>5000</v>
      </c>
      <c r="J30" s="6">
        <v>4.5250000000000004</v>
      </c>
      <c r="K30">
        <f t="shared" si="3"/>
        <v>2.19</v>
      </c>
      <c r="L30" s="7">
        <f t="shared" si="4"/>
        <v>-2.3350000000000004</v>
      </c>
      <c r="M30" s="8">
        <f t="shared" si="5"/>
        <v>-11675.000000000002</v>
      </c>
    </row>
    <row r="31" spans="1:13" x14ac:dyDescent="0.35">
      <c r="A31" s="4">
        <v>45164</v>
      </c>
      <c r="B31" s="5">
        <v>5000</v>
      </c>
      <c r="C31" s="6">
        <v>4.18</v>
      </c>
      <c r="D31">
        <v>2.17</v>
      </c>
      <c r="E31" s="7">
        <f t="shared" si="0"/>
        <v>-2.0099999999999998</v>
      </c>
      <c r="F31" s="8">
        <f t="shared" si="1"/>
        <v>-10049.999999999998</v>
      </c>
      <c r="H31" s="4">
        <f t="shared" si="2"/>
        <v>45164</v>
      </c>
      <c r="I31" s="5">
        <v>5000</v>
      </c>
      <c r="J31" s="6">
        <v>4.5250000000000004</v>
      </c>
      <c r="K31">
        <f t="shared" si="3"/>
        <v>2.17</v>
      </c>
      <c r="L31" s="7">
        <f t="shared" si="4"/>
        <v>-2.3550000000000004</v>
      </c>
      <c r="M31" s="8">
        <f t="shared" si="5"/>
        <v>-11775.000000000002</v>
      </c>
    </row>
    <row r="32" spans="1:13" x14ac:dyDescent="0.35">
      <c r="A32" s="4">
        <v>45165</v>
      </c>
      <c r="B32" s="5">
        <v>5000</v>
      </c>
      <c r="C32" s="6">
        <v>4.18</v>
      </c>
      <c r="D32">
        <v>2.17</v>
      </c>
      <c r="E32" s="7">
        <f t="shared" si="0"/>
        <v>-2.0099999999999998</v>
      </c>
      <c r="F32" s="8">
        <f t="shared" si="1"/>
        <v>-10049.999999999998</v>
      </c>
      <c r="H32" s="4">
        <f t="shared" si="2"/>
        <v>45165</v>
      </c>
      <c r="I32" s="5">
        <v>5000</v>
      </c>
      <c r="J32" s="6">
        <v>4.5250000000000004</v>
      </c>
      <c r="K32">
        <f t="shared" si="3"/>
        <v>2.17</v>
      </c>
      <c r="L32" s="7">
        <f t="shared" si="4"/>
        <v>-2.3550000000000004</v>
      </c>
      <c r="M32" s="8">
        <f t="shared" si="5"/>
        <v>-11775.000000000002</v>
      </c>
    </row>
    <row r="33" spans="1:13" x14ac:dyDescent="0.35">
      <c r="A33" s="4">
        <v>45166</v>
      </c>
      <c r="B33" s="5">
        <v>5000</v>
      </c>
      <c r="C33" s="6">
        <v>4.18</v>
      </c>
      <c r="D33">
        <v>2.17</v>
      </c>
      <c r="E33" s="7">
        <f t="shared" si="0"/>
        <v>-2.0099999999999998</v>
      </c>
      <c r="F33" s="8">
        <f t="shared" si="1"/>
        <v>-10049.999999999998</v>
      </c>
      <c r="H33" s="4">
        <f t="shared" si="2"/>
        <v>45166</v>
      </c>
      <c r="I33" s="5">
        <v>5000</v>
      </c>
      <c r="J33" s="6">
        <v>4.5250000000000004</v>
      </c>
      <c r="K33">
        <f t="shared" si="3"/>
        <v>2.17</v>
      </c>
      <c r="L33" s="7">
        <f t="shared" si="4"/>
        <v>-2.3550000000000004</v>
      </c>
      <c r="M33" s="8">
        <f t="shared" si="5"/>
        <v>-11775.000000000002</v>
      </c>
    </row>
    <row r="34" spans="1:13" x14ac:dyDescent="0.35">
      <c r="A34" s="4">
        <v>45167</v>
      </c>
      <c r="B34" s="5">
        <v>5000</v>
      </c>
      <c r="C34" s="6">
        <v>4.18</v>
      </c>
      <c r="D34">
        <v>2.355</v>
      </c>
      <c r="E34" s="7">
        <f t="shared" si="0"/>
        <v>-1.8249999999999997</v>
      </c>
      <c r="F34" s="8">
        <f t="shared" si="1"/>
        <v>-9124.9999999999982</v>
      </c>
      <c r="H34" s="4">
        <f t="shared" si="2"/>
        <v>45167</v>
      </c>
      <c r="I34" s="5">
        <v>5000</v>
      </c>
      <c r="J34" s="6">
        <v>4.5250000000000004</v>
      </c>
      <c r="K34">
        <f t="shared" si="3"/>
        <v>2.355</v>
      </c>
      <c r="L34" s="7">
        <f t="shared" si="4"/>
        <v>-2.1700000000000004</v>
      </c>
      <c r="M34" s="8">
        <f t="shared" si="5"/>
        <v>-10850.000000000002</v>
      </c>
    </row>
    <row r="35" spans="1:13" x14ac:dyDescent="0.35">
      <c r="A35" s="4">
        <v>45168</v>
      </c>
      <c r="B35" s="5">
        <v>5000</v>
      </c>
      <c r="C35" s="6">
        <v>4.18</v>
      </c>
      <c r="D35" s="10">
        <v>2.27</v>
      </c>
      <c r="E35" s="7">
        <f t="shared" si="0"/>
        <v>-1.9099999999999997</v>
      </c>
      <c r="F35" s="8">
        <f t="shared" si="1"/>
        <v>-9549.9999999999982</v>
      </c>
      <c r="H35" s="4">
        <f t="shared" si="2"/>
        <v>45168</v>
      </c>
      <c r="I35" s="5">
        <v>5000</v>
      </c>
      <c r="J35" s="6">
        <v>4.5250000000000004</v>
      </c>
      <c r="K35">
        <f t="shared" si="3"/>
        <v>2.27</v>
      </c>
      <c r="L35" s="7">
        <f t="shared" si="4"/>
        <v>-2.2550000000000003</v>
      </c>
      <c r="M35" s="8">
        <f t="shared" si="5"/>
        <v>-11275.000000000002</v>
      </c>
    </row>
    <row r="36" spans="1:13" x14ac:dyDescent="0.35">
      <c r="A36" s="4">
        <v>45169</v>
      </c>
      <c r="B36" s="5">
        <v>5000</v>
      </c>
      <c r="C36" s="6">
        <v>4.18</v>
      </c>
      <c r="D36" s="10">
        <v>2.2999999999999998</v>
      </c>
      <c r="E36" s="7">
        <f t="shared" si="0"/>
        <v>-1.88</v>
      </c>
      <c r="F36" s="8">
        <f t="shared" si="1"/>
        <v>-9400</v>
      </c>
      <c r="H36" s="4">
        <f t="shared" si="2"/>
        <v>45169</v>
      </c>
      <c r="I36" s="5">
        <v>5000</v>
      </c>
      <c r="J36" s="6">
        <v>4.5250000000000004</v>
      </c>
      <c r="K36">
        <f t="shared" si="3"/>
        <v>2.2999999999999998</v>
      </c>
      <c r="L36" s="7">
        <f t="shared" si="4"/>
        <v>-2.2250000000000005</v>
      </c>
      <c r="M36" s="8">
        <f t="shared" si="5"/>
        <v>-11125.000000000002</v>
      </c>
    </row>
    <row r="37" spans="1:13" x14ac:dyDescent="0.35">
      <c r="F37" s="7">
        <f>SUM(F6:F36)</f>
        <v>-289125</v>
      </c>
      <c r="M37" s="7">
        <f>SUM(M6:M36)</f>
        <v>-342600.00000000006</v>
      </c>
    </row>
    <row r="39" spans="1:13" x14ac:dyDescent="0.35">
      <c r="M39" s="1">
        <f>+M1</f>
        <v>0</v>
      </c>
    </row>
    <row r="40" spans="1:13" x14ac:dyDescent="0.35">
      <c r="M40" s="1">
        <f>+M2</f>
        <v>0</v>
      </c>
    </row>
    <row r="41" spans="1:13" x14ac:dyDescent="0.35">
      <c r="M41" s="1">
        <f>+M3</f>
        <v>0</v>
      </c>
    </row>
    <row r="42" spans="1:13" x14ac:dyDescent="0.35">
      <c r="A42" s="12" t="s">
        <v>12</v>
      </c>
      <c r="B42" s="12"/>
      <c r="C42" s="3"/>
      <c r="D42" s="3"/>
      <c r="E42" s="3"/>
      <c r="F42" s="3"/>
      <c r="H42" s="12" t="s">
        <v>13</v>
      </c>
      <c r="I42" s="12"/>
      <c r="J42" s="3"/>
      <c r="K42" s="3"/>
      <c r="L42" s="3"/>
      <c r="M42" s="3"/>
    </row>
    <row r="43" spans="1:13" x14ac:dyDescent="0.35">
      <c r="A43" s="3" t="s">
        <v>6</v>
      </c>
      <c r="B43" s="3" t="s">
        <v>7</v>
      </c>
      <c r="C43" s="3" t="s">
        <v>8</v>
      </c>
      <c r="D43" s="3" t="s">
        <v>9</v>
      </c>
      <c r="E43" s="3" t="s">
        <v>10</v>
      </c>
      <c r="F43" s="3" t="s">
        <v>11</v>
      </c>
      <c r="H43" s="3" t="s">
        <v>6</v>
      </c>
      <c r="I43" s="3" t="s">
        <v>7</v>
      </c>
      <c r="J43" s="3" t="s">
        <v>8</v>
      </c>
      <c r="K43" s="3" t="s">
        <v>9</v>
      </c>
      <c r="L43" s="3" t="s">
        <v>10</v>
      </c>
      <c r="M43" s="3" t="s">
        <v>11</v>
      </c>
    </row>
    <row r="44" spans="1:13" x14ac:dyDescent="0.35">
      <c r="A44" s="4">
        <f>+A6</f>
        <v>45139</v>
      </c>
      <c r="B44" s="5">
        <v>5000</v>
      </c>
      <c r="C44" s="6">
        <v>5.585</v>
      </c>
      <c r="D44" s="6">
        <f>+D6</f>
        <v>2.29</v>
      </c>
      <c r="E44" s="7">
        <f>+D44-C44</f>
        <v>-3.2949999999999999</v>
      </c>
      <c r="F44" s="8">
        <f>+E44*B44</f>
        <v>-16475</v>
      </c>
      <c r="H44" s="4">
        <f>+H6</f>
        <v>45139</v>
      </c>
      <c r="I44" s="5">
        <v>5000</v>
      </c>
      <c r="J44" s="6">
        <v>4.22</v>
      </c>
      <c r="K44">
        <f>+D44</f>
        <v>2.29</v>
      </c>
      <c r="L44" s="7">
        <f>+K44-J44</f>
        <v>-1.9299999999999997</v>
      </c>
      <c r="M44" s="8">
        <f>+L44*I44</f>
        <v>-9649.9999999999982</v>
      </c>
    </row>
    <row r="45" spans="1:13" x14ac:dyDescent="0.35">
      <c r="A45" s="4">
        <f t="shared" ref="A45:A74" si="6">+A7</f>
        <v>45140</v>
      </c>
      <c r="B45" s="5">
        <v>5000</v>
      </c>
      <c r="C45" s="6">
        <v>5.585</v>
      </c>
      <c r="D45" s="6">
        <f t="shared" ref="D45:D74" si="7">+D7</f>
        <v>2.1949999999999998</v>
      </c>
      <c r="E45" s="7">
        <f t="shared" ref="E45:E74" si="8">+D45-C45</f>
        <v>-3.39</v>
      </c>
      <c r="F45" s="8">
        <f t="shared" ref="F45:F74" si="9">+E45*B45</f>
        <v>-16950</v>
      </c>
      <c r="H45" s="4">
        <f t="shared" ref="H45:H74" si="10">+H7</f>
        <v>45140</v>
      </c>
      <c r="I45" s="5">
        <v>5000</v>
      </c>
      <c r="J45" s="6">
        <v>4.22</v>
      </c>
      <c r="K45">
        <f t="shared" ref="K45:K74" si="11">+D45</f>
        <v>2.1949999999999998</v>
      </c>
      <c r="L45" s="7">
        <f t="shared" ref="L45:L74" si="12">+K45-J45</f>
        <v>-2.0249999999999999</v>
      </c>
      <c r="M45" s="8">
        <f t="shared" ref="M45:M74" si="13">+L45*I45</f>
        <v>-10125</v>
      </c>
    </row>
    <row r="46" spans="1:13" x14ac:dyDescent="0.35">
      <c r="A46" s="4">
        <f t="shared" si="6"/>
        <v>45141</v>
      </c>
      <c r="B46" s="5">
        <v>5000</v>
      </c>
      <c r="C46" s="6">
        <v>5.585</v>
      </c>
      <c r="D46" s="6">
        <f t="shared" si="7"/>
        <v>2.1800000000000002</v>
      </c>
      <c r="E46" s="7">
        <f t="shared" si="8"/>
        <v>-3.4049999999999998</v>
      </c>
      <c r="F46" s="8">
        <f t="shared" si="9"/>
        <v>-17025</v>
      </c>
      <c r="H46" s="4">
        <f t="shared" si="10"/>
        <v>45141</v>
      </c>
      <c r="I46" s="5">
        <v>5000</v>
      </c>
      <c r="J46" s="6">
        <v>4.22</v>
      </c>
      <c r="K46">
        <f t="shared" si="11"/>
        <v>2.1800000000000002</v>
      </c>
      <c r="L46" s="7">
        <f t="shared" si="12"/>
        <v>-2.0399999999999996</v>
      </c>
      <c r="M46" s="8">
        <f t="shared" si="13"/>
        <v>-10199.999999999998</v>
      </c>
    </row>
    <row r="47" spans="1:13" x14ac:dyDescent="0.35">
      <c r="A47" s="4">
        <f t="shared" si="6"/>
        <v>45142</v>
      </c>
      <c r="B47" s="5">
        <v>5000</v>
      </c>
      <c r="C47" s="6">
        <v>5.585</v>
      </c>
      <c r="D47" s="6">
        <f t="shared" si="7"/>
        <v>2.2050000000000001</v>
      </c>
      <c r="E47" s="7">
        <f t="shared" si="8"/>
        <v>-3.38</v>
      </c>
      <c r="F47" s="8">
        <f t="shared" si="9"/>
        <v>-16900</v>
      </c>
      <c r="H47" s="4">
        <f t="shared" si="10"/>
        <v>45142</v>
      </c>
      <c r="I47" s="5">
        <v>5000</v>
      </c>
      <c r="J47" s="6">
        <v>4.22</v>
      </c>
      <c r="K47">
        <f t="shared" si="11"/>
        <v>2.2050000000000001</v>
      </c>
      <c r="L47" s="7">
        <f t="shared" si="12"/>
        <v>-2.0149999999999997</v>
      </c>
      <c r="M47" s="8">
        <f t="shared" si="13"/>
        <v>-10074.999999999998</v>
      </c>
    </row>
    <row r="48" spans="1:13" x14ac:dyDescent="0.35">
      <c r="A48" s="4">
        <f t="shared" si="6"/>
        <v>45143</v>
      </c>
      <c r="B48" s="5">
        <v>5000</v>
      </c>
      <c r="C48" s="6">
        <v>5.585</v>
      </c>
      <c r="D48" s="6">
        <f t="shared" si="7"/>
        <v>2.2250000000000001</v>
      </c>
      <c r="E48" s="7">
        <f t="shared" si="8"/>
        <v>-3.36</v>
      </c>
      <c r="F48" s="8">
        <f t="shared" si="9"/>
        <v>-16800</v>
      </c>
      <c r="H48" s="4">
        <f t="shared" si="10"/>
        <v>45143</v>
      </c>
      <c r="I48" s="5">
        <v>5000</v>
      </c>
      <c r="J48" s="6">
        <v>4.22</v>
      </c>
      <c r="K48">
        <f t="shared" si="11"/>
        <v>2.2250000000000001</v>
      </c>
      <c r="L48" s="7">
        <f t="shared" si="12"/>
        <v>-1.9949999999999997</v>
      </c>
      <c r="M48" s="8">
        <f t="shared" si="13"/>
        <v>-9974.9999999999982</v>
      </c>
    </row>
    <row r="49" spans="1:13" x14ac:dyDescent="0.35">
      <c r="A49" s="4">
        <f t="shared" si="6"/>
        <v>45144</v>
      </c>
      <c r="B49" s="5">
        <v>5000</v>
      </c>
      <c r="C49" s="6">
        <v>5.585</v>
      </c>
      <c r="D49" s="6">
        <f t="shared" si="7"/>
        <v>2.2250000000000001</v>
      </c>
      <c r="E49" s="7">
        <f t="shared" si="8"/>
        <v>-3.36</v>
      </c>
      <c r="F49" s="8">
        <f t="shared" si="9"/>
        <v>-16800</v>
      </c>
      <c r="H49" s="4">
        <f t="shared" si="10"/>
        <v>45144</v>
      </c>
      <c r="I49" s="5">
        <v>5000</v>
      </c>
      <c r="J49" s="6">
        <v>4.22</v>
      </c>
      <c r="K49">
        <f t="shared" si="11"/>
        <v>2.2250000000000001</v>
      </c>
      <c r="L49" s="7">
        <f t="shared" si="12"/>
        <v>-1.9949999999999997</v>
      </c>
      <c r="M49" s="8">
        <f t="shared" si="13"/>
        <v>-9974.9999999999982</v>
      </c>
    </row>
    <row r="50" spans="1:13" x14ac:dyDescent="0.35">
      <c r="A50" s="4">
        <f t="shared" si="6"/>
        <v>45145</v>
      </c>
      <c r="B50" s="5">
        <v>5000</v>
      </c>
      <c r="C50" s="6">
        <v>5.585</v>
      </c>
      <c r="D50" s="6">
        <f t="shared" si="7"/>
        <v>2.2250000000000001</v>
      </c>
      <c r="E50" s="7">
        <f t="shared" si="8"/>
        <v>-3.36</v>
      </c>
      <c r="F50" s="8">
        <f t="shared" si="9"/>
        <v>-16800</v>
      </c>
      <c r="H50" s="4">
        <f t="shared" si="10"/>
        <v>45145</v>
      </c>
      <c r="I50" s="5">
        <v>5000</v>
      </c>
      <c r="J50" s="6">
        <v>4.22</v>
      </c>
      <c r="K50">
        <f t="shared" si="11"/>
        <v>2.2250000000000001</v>
      </c>
      <c r="L50" s="7">
        <f t="shared" si="12"/>
        <v>-1.9949999999999997</v>
      </c>
      <c r="M50" s="8">
        <f t="shared" si="13"/>
        <v>-9974.9999999999982</v>
      </c>
    </row>
    <row r="51" spans="1:13" x14ac:dyDescent="0.35">
      <c r="A51" s="4">
        <f t="shared" si="6"/>
        <v>45146</v>
      </c>
      <c r="B51" s="5">
        <v>5000</v>
      </c>
      <c r="C51" s="6">
        <v>5.585</v>
      </c>
      <c r="D51" s="6">
        <f t="shared" si="7"/>
        <v>2.375</v>
      </c>
      <c r="E51" s="7">
        <f t="shared" si="8"/>
        <v>-3.21</v>
      </c>
      <c r="F51" s="8">
        <f t="shared" si="9"/>
        <v>-16050</v>
      </c>
      <c r="H51" s="4">
        <f t="shared" si="10"/>
        <v>45146</v>
      </c>
      <c r="I51" s="5">
        <v>5000</v>
      </c>
      <c r="J51" s="6">
        <v>4.22</v>
      </c>
      <c r="K51">
        <f t="shared" si="11"/>
        <v>2.375</v>
      </c>
      <c r="L51" s="7">
        <f t="shared" si="12"/>
        <v>-1.8449999999999998</v>
      </c>
      <c r="M51" s="8">
        <f t="shared" si="13"/>
        <v>-9224.9999999999982</v>
      </c>
    </row>
    <row r="52" spans="1:13" x14ac:dyDescent="0.35">
      <c r="A52" s="4">
        <f t="shared" si="6"/>
        <v>45147</v>
      </c>
      <c r="B52" s="5">
        <v>5000</v>
      </c>
      <c r="C52" s="6">
        <v>5.585</v>
      </c>
      <c r="D52" s="6">
        <f t="shared" si="7"/>
        <v>2.41</v>
      </c>
      <c r="E52" s="7">
        <f t="shared" si="8"/>
        <v>-3.1749999999999998</v>
      </c>
      <c r="F52" s="8">
        <f t="shared" si="9"/>
        <v>-15875</v>
      </c>
      <c r="H52" s="4">
        <f t="shared" si="10"/>
        <v>45147</v>
      </c>
      <c r="I52" s="5">
        <v>5000</v>
      </c>
      <c r="J52" s="6">
        <v>4.22</v>
      </c>
      <c r="K52">
        <f t="shared" si="11"/>
        <v>2.41</v>
      </c>
      <c r="L52" s="7">
        <f t="shared" si="12"/>
        <v>-1.8099999999999996</v>
      </c>
      <c r="M52" s="8">
        <f t="shared" si="13"/>
        <v>-9049.9999999999982</v>
      </c>
    </row>
    <row r="53" spans="1:13" x14ac:dyDescent="0.35">
      <c r="A53" s="4">
        <f t="shared" si="6"/>
        <v>45148</v>
      </c>
      <c r="B53" s="5">
        <v>5000</v>
      </c>
      <c r="C53" s="6">
        <v>5.585</v>
      </c>
      <c r="D53" s="6">
        <f t="shared" si="7"/>
        <v>2.605</v>
      </c>
      <c r="E53" s="7">
        <f t="shared" si="8"/>
        <v>-2.98</v>
      </c>
      <c r="F53" s="8">
        <f t="shared" si="9"/>
        <v>-14900</v>
      </c>
      <c r="H53" s="4">
        <f t="shared" si="10"/>
        <v>45148</v>
      </c>
      <c r="I53" s="5">
        <v>5000</v>
      </c>
      <c r="J53" s="6">
        <v>4.22</v>
      </c>
      <c r="K53">
        <f t="shared" si="11"/>
        <v>2.605</v>
      </c>
      <c r="L53" s="7">
        <f t="shared" si="12"/>
        <v>-1.6149999999999998</v>
      </c>
      <c r="M53" s="8">
        <f t="shared" si="13"/>
        <v>-8074.9999999999991</v>
      </c>
    </row>
    <row r="54" spans="1:13" x14ac:dyDescent="0.35">
      <c r="A54" s="4">
        <f t="shared" si="6"/>
        <v>45149</v>
      </c>
      <c r="B54" s="5">
        <v>5000</v>
      </c>
      <c r="C54" s="6">
        <v>5.585</v>
      </c>
      <c r="D54" s="6">
        <f t="shared" si="7"/>
        <v>2.5499999999999998</v>
      </c>
      <c r="E54" s="7">
        <f t="shared" si="8"/>
        <v>-3.0350000000000001</v>
      </c>
      <c r="F54" s="8">
        <f t="shared" si="9"/>
        <v>-15175</v>
      </c>
      <c r="H54" s="4">
        <f t="shared" si="10"/>
        <v>45149</v>
      </c>
      <c r="I54" s="5">
        <v>5000</v>
      </c>
      <c r="J54" s="6">
        <v>4.22</v>
      </c>
      <c r="K54">
        <f t="shared" si="11"/>
        <v>2.5499999999999998</v>
      </c>
      <c r="L54" s="7">
        <f t="shared" si="12"/>
        <v>-1.67</v>
      </c>
      <c r="M54" s="8">
        <f t="shared" si="13"/>
        <v>-8350</v>
      </c>
    </row>
    <row r="55" spans="1:13" x14ac:dyDescent="0.35">
      <c r="A55" s="4">
        <f t="shared" si="6"/>
        <v>45150</v>
      </c>
      <c r="B55" s="5">
        <v>5000</v>
      </c>
      <c r="C55" s="6">
        <v>5.585</v>
      </c>
      <c r="D55" s="6">
        <f t="shared" si="7"/>
        <v>2.4350000000000001</v>
      </c>
      <c r="E55" s="7">
        <f t="shared" si="8"/>
        <v>-3.15</v>
      </c>
      <c r="F55" s="8">
        <f t="shared" si="9"/>
        <v>-15750</v>
      </c>
      <c r="H55" s="4">
        <f t="shared" si="10"/>
        <v>45150</v>
      </c>
      <c r="I55" s="5">
        <v>5000</v>
      </c>
      <c r="J55" s="6">
        <v>4.22</v>
      </c>
      <c r="K55">
        <f t="shared" si="11"/>
        <v>2.4350000000000001</v>
      </c>
      <c r="L55" s="7">
        <f t="shared" si="12"/>
        <v>-1.7849999999999997</v>
      </c>
      <c r="M55" s="8">
        <f t="shared" si="13"/>
        <v>-8924.9999999999982</v>
      </c>
    </row>
    <row r="56" spans="1:13" x14ac:dyDescent="0.35">
      <c r="A56" s="4">
        <f t="shared" si="6"/>
        <v>45151</v>
      </c>
      <c r="B56" s="5">
        <v>5000</v>
      </c>
      <c r="C56" s="6">
        <v>5.585</v>
      </c>
      <c r="D56" s="6">
        <f t="shared" si="7"/>
        <v>2.4350000000000001</v>
      </c>
      <c r="E56" s="7">
        <f t="shared" si="8"/>
        <v>-3.15</v>
      </c>
      <c r="F56" s="8">
        <f t="shared" si="9"/>
        <v>-15750</v>
      </c>
      <c r="H56" s="4">
        <f t="shared" si="10"/>
        <v>45151</v>
      </c>
      <c r="I56" s="5">
        <v>5000</v>
      </c>
      <c r="J56" s="6">
        <v>4.22</v>
      </c>
      <c r="K56">
        <f t="shared" si="11"/>
        <v>2.4350000000000001</v>
      </c>
      <c r="L56" s="7">
        <f t="shared" si="12"/>
        <v>-1.7849999999999997</v>
      </c>
      <c r="M56" s="8">
        <f t="shared" si="13"/>
        <v>-8924.9999999999982</v>
      </c>
    </row>
    <row r="57" spans="1:13" x14ac:dyDescent="0.35">
      <c r="A57" s="4">
        <f t="shared" si="6"/>
        <v>45152</v>
      </c>
      <c r="B57" s="5">
        <v>5000</v>
      </c>
      <c r="C57" s="6">
        <v>5.585</v>
      </c>
      <c r="D57" s="6">
        <f t="shared" si="7"/>
        <v>2.4350000000000001</v>
      </c>
      <c r="E57" s="7">
        <f t="shared" si="8"/>
        <v>-3.15</v>
      </c>
      <c r="F57" s="8">
        <f t="shared" si="9"/>
        <v>-15750</v>
      </c>
      <c r="H57" s="4">
        <f t="shared" si="10"/>
        <v>45152</v>
      </c>
      <c r="I57" s="5">
        <v>5000</v>
      </c>
      <c r="J57" s="6">
        <v>4.22</v>
      </c>
      <c r="K57">
        <f t="shared" si="11"/>
        <v>2.4350000000000001</v>
      </c>
      <c r="L57" s="7">
        <f t="shared" si="12"/>
        <v>-1.7849999999999997</v>
      </c>
      <c r="M57" s="8">
        <f t="shared" si="13"/>
        <v>-8924.9999999999982</v>
      </c>
    </row>
    <row r="58" spans="1:13" x14ac:dyDescent="0.35">
      <c r="A58" s="4">
        <f t="shared" si="6"/>
        <v>45153</v>
      </c>
      <c r="B58" s="5">
        <v>5000</v>
      </c>
      <c r="C58" s="6">
        <v>5.585</v>
      </c>
      <c r="D58" s="6">
        <f t="shared" si="7"/>
        <v>2.46</v>
      </c>
      <c r="E58" s="7">
        <f t="shared" si="8"/>
        <v>-3.125</v>
      </c>
      <c r="F58" s="8">
        <f t="shared" si="9"/>
        <v>-15625</v>
      </c>
      <c r="H58" s="4">
        <f t="shared" si="10"/>
        <v>45153</v>
      </c>
      <c r="I58" s="5">
        <v>5000</v>
      </c>
      <c r="J58" s="6">
        <v>4.22</v>
      </c>
      <c r="K58">
        <f t="shared" si="11"/>
        <v>2.46</v>
      </c>
      <c r="L58" s="7">
        <f t="shared" si="12"/>
        <v>-1.7599999999999998</v>
      </c>
      <c r="M58" s="8">
        <f t="shared" si="13"/>
        <v>-8799.9999999999982</v>
      </c>
    </row>
    <row r="59" spans="1:13" x14ac:dyDescent="0.35">
      <c r="A59" s="4">
        <f t="shared" si="6"/>
        <v>45154</v>
      </c>
      <c r="B59" s="5">
        <v>5000</v>
      </c>
      <c r="C59" s="6">
        <v>5.585</v>
      </c>
      <c r="D59" s="6">
        <f t="shared" si="7"/>
        <v>2.4300000000000002</v>
      </c>
      <c r="E59" s="7">
        <f t="shared" si="8"/>
        <v>-3.1549999999999998</v>
      </c>
      <c r="F59" s="8">
        <f t="shared" si="9"/>
        <v>-15774.999999999998</v>
      </c>
      <c r="H59" s="4">
        <f t="shared" si="10"/>
        <v>45154</v>
      </c>
      <c r="I59" s="5">
        <v>5000</v>
      </c>
      <c r="J59" s="6">
        <v>4.22</v>
      </c>
      <c r="K59">
        <f t="shared" si="11"/>
        <v>2.4300000000000002</v>
      </c>
      <c r="L59" s="7">
        <f t="shared" si="12"/>
        <v>-1.7899999999999996</v>
      </c>
      <c r="M59" s="8">
        <f t="shared" si="13"/>
        <v>-8949.9999999999982</v>
      </c>
    </row>
    <row r="60" spans="1:13" x14ac:dyDescent="0.35">
      <c r="A60" s="4">
        <f t="shared" si="6"/>
        <v>45155</v>
      </c>
      <c r="B60" s="5">
        <v>5000</v>
      </c>
      <c r="C60" s="6">
        <v>5.585</v>
      </c>
      <c r="D60" s="6">
        <f t="shared" si="7"/>
        <v>2.34</v>
      </c>
      <c r="E60" s="7">
        <f t="shared" si="8"/>
        <v>-3.2450000000000001</v>
      </c>
      <c r="F60" s="8">
        <f t="shared" si="9"/>
        <v>-16225</v>
      </c>
      <c r="H60" s="4">
        <f t="shared" si="10"/>
        <v>45155</v>
      </c>
      <c r="I60" s="5">
        <v>5000</v>
      </c>
      <c r="J60" s="6">
        <v>4.22</v>
      </c>
      <c r="K60">
        <f t="shared" si="11"/>
        <v>2.34</v>
      </c>
      <c r="L60" s="7">
        <f t="shared" si="12"/>
        <v>-1.88</v>
      </c>
      <c r="M60" s="8">
        <f t="shared" si="13"/>
        <v>-9400</v>
      </c>
    </row>
    <row r="61" spans="1:13" x14ac:dyDescent="0.35">
      <c r="A61" s="4">
        <f t="shared" si="6"/>
        <v>45156</v>
      </c>
      <c r="B61" s="5">
        <v>5000</v>
      </c>
      <c r="C61" s="6">
        <v>5.585</v>
      </c>
      <c r="D61" s="6">
        <f t="shared" si="7"/>
        <v>2.3199999999999998</v>
      </c>
      <c r="E61" s="7">
        <f t="shared" si="8"/>
        <v>-3.2650000000000001</v>
      </c>
      <c r="F61" s="8">
        <f t="shared" si="9"/>
        <v>-16325</v>
      </c>
      <c r="H61" s="4">
        <f t="shared" si="10"/>
        <v>45156</v>
      </c>
      <c r="I61" s="5">
        <v>5000</v>
      </c>
      <c r="J61" s="6">
        <v>4.22</v>
      </c>
      <c r="K61">
        <f t="shared" si="11"/>
        <v>2.3199999999999998</v>
      </c>
      <c r="L61" s="7">
        <f t="shared" si="12"/>
        <v>-1.9</v>
      </c>
      <c r="M61" s="8">
        <f t="shared" si="13"/>
        <v>-9500</v>
      </c>
    </row>
    <row r="62" spans="1:13" x14ac:dyDescent="0.35">
      <c r="A62" s="4">
        <f t="shared" si="6"/>
        <v>45157</v>
      </c>
      <c r="B62" s="5">
        <v>5000</v>
      </c>
      <c r="C62" s="6">
        <v>5.585</v>
      </c>
      <c r="D62" s="6">
        <f t="shared" si="7"/>
        <v>2.2450000000000001</v>
      </c>
      <c r="E62" s="7">
        <f t="shared" si="8"/>
        <v>-3.34</v>
      </c>
      <c r="F62" s="8">
        <f t="shared" si="9"/>
        <v>-16700</v>
      </c>
      <c r="H62" s="4">
        <f t="shared" si="10"/>
        <v>45157</v>
      </c>
      <c r="I62" s="5">
        <v>5000</v>
      </c>
      <c r="J62" s="6">
        <v>4.22</v>
      </c>
      <c r="K62">
        <f t="shared" si="11"/>
        <v>2.2450000000000001</v>
      </c>
      <c r="L62" s="7">
        <f t="shared" si="12"/>
        <v>-1.9749999999999996</v>
      </c>
      <c r="M62" s="8">
        <f t="shared" si="13"/>
        <v>-9874.9999999999982</v>
      </c>
    </row>
    <row r="63" spans="1:13" x14ac:dyDescent="0.35">
      <c r="A63" s="4">
        <f t="shared" si="6"/>
        <v>45158</v>
      </c>
      <c r="B63" s="5">
        <v>5000</v>
      </c>
      <c r="C63" s="6">
        <v>5.585</v>
      </c>
      <c r="D63" s="6">
        <f t="shared" si="7"/>
        <v>2.2450000000000001</v>
      </c>
      <c r="E63" s="7">
        <f t="shared" si="8"/>
        <v>-3.34</v>
      </c>
      <c r="F63" s="8">
        <f t="shared" si="9"/>
        <v>-16700</v>
      </c>
      <c r="H63" s="4">
        <f t="shared" si="10"/>
        <v>45158</v>
      </c>
      <c r="I63" s="5">
        <v>5000</v>
      </c>
      <c r="J63" s="6">
        <v>4.22</v>
      </c>
      <c r="K63">
        <f t="shared" si="11"/>
        <v>2.2450000000000001</v>
      </c>
      <c r="L63" s="7">
        <f t="shared" si="12"/>
        <v>-1.9749999999999996</v>
      </c>
      <c r="M63" s="8">
        <f t="shared" si="13"/>
        <v>-9874.9999999999982</v>
      </c>
    </row>
    <row r="64" spans="1:13" x14ac:dyDescent="0.35">
      <c r="A64" s="4">
        <f t="shared" si="6"/>
        <v>45159</v>
      </c>
      <c r="B64" s="5">
        <v>5000</v>
      </c>
      <c r="C64" s="6">
        <v>5.585</v>
      </c>
      <c r="D64" s="6">
        <f t="shared" si="7"/>
        <v>2.2450000000000001</v>
      </c>
      <c r="E64" s="7">
        <f t="shared" si="8"/>
        <v>-3.34</v>
      </c>
      <c r="F64" s="8">
        <f t="shared" si="9"/>
        <v>-16700</v>
      </c>
      <c r="H64" s="4">
        <f t="shared" si="10"/>
        <v>45159</v>
      </c>
      <c r="I64" s="5">
        <v>5000</v>
      </c>
      <c r="J64" s="6">
        <v>4.22</v>
      </c>
      <c r="K64">
        <f t="shared" si="11"/>
        <v>2.2450000000000001</v>
      </c>
      <c r="L64" s="7">
        <f t="shared" si="12"/>
        <v>-1.9749999999999996</v>
      </c>
      <c r="M64" s="8">
        <f t="shared" si="13"/>
        <v>-9874.9999999999982</v>
      </c>
    </row>
    <row r="65" spans="1:13" x14ac:dyDescent="0.35">
      <c r="A65" s="4">
        <f t="shared" si="6"/>
        <v>45160</v>
      </c>
      <c r="B65" s="5">
        <v>5000</v>
      </c>
      <c r="C65" s="6">
        <v>5.585</v>
      </c>
      <c r="D65" s="6">
        <f t="shared" si="7"/>
        <v>2.375</v>
      </c>
      <c r="E65" s="7">
        <f t="shared" si="8"/>
        <v>-3.21</v>
      </c>
      <c r="F65" s="8">
        <f t="shared" si="9"/>
        <v>-16050</v>
      </c>
      <c r="H65" s="4">
        <f t="shared" si="10"/>
        <v>45160</v>
      </c>
      <c r="I65" s="5">
        <v>5000</v>
      </c>
      <c r="J65" s="6">
        <v>4.22</v>
      </c>
      <c r="K65">
        <f t="shared" si="11"/>
        <v>2.375</v>
      </c>
      <c r="L65" s="7">
        <f t="shared" si="12"/>
        <v>-1.8449999999999998</v>
      </c>
      <c r="M65" s="8">
        <f t="shared" si="13"/>
        <v>-9224.9999999999982</v>
      </c>
    </row>
    <row r="66" spans="1:13" x14ac:dyDescent="0.35">
      <c r="A66" s="4">
        <f t="shared" si="6"/>
        <v>45161</v>
      </c>
      <c r="B66" s="5">
        <v>5000</v>
      </c>
      <c r="C66" s="6">
        <v>5.585</v>
      </c>
      <c r="D66" s="6">
        <f t="shared" si="7"/>
        <v>2.375</v>
      </c>
      <c r="E66" s="7">
        <f t="shared" si="8"/>
        <v>-3.21</v>
      </c>
      <c r="F66" s="8">
        <f t="shared" si="9"/>
        <v>-16050</v>
      </c>
      <c r="H66" s="4">
        <f t="shared" si="10"/>
        <v>45161</v>
      </c>
      <c r="I66" s="5">
        <v>5000</v>
      </c>
      <c r="J66" s="6">
        <v>4.22</v>
      </c>
      <c r="K66">
        <f t="shared" si="11"/>
        <v>2.375</v>
      </c>
      <c r="L66" s="7">
        <f t="shared" si="12"/>
        <v>-1.8449999999999998</v>
      </c>
      <c r="M66" s="8">
        <f t="shared" si="13"/>
        <v>-9224.9999999999982</v>
      </c>
    </row>
    <row r="67" spans="1:13" x14ac:dyDescent="0.35">
      <c r="A67" s="4">
        <f t="shared" si="6"/>
        <v>45162</v>
      </c>
      <c r="B67" s="5">
        <v>5000</v>
      </c>
      <c r="C67" s="6">
        <v>5.585</v>
      </c>
      <c r="D67" s="6">
        <f t="shared" si="7"/>
        <v>2.3050000000000002</v>
      </c>
      <c r="E67" s="7">
        <f t="shared" si="8"/>
        <v>-3.28</v>
      </c>
      <c r="F67" s="8">
        <f t="shared" si="9"/>
        <v>-16400</v>
      </c>
      <c r="H67" s="4">
        <f t="shared" si="10"/>
        <v>45162</v>
      </c>
      <c r="I67" s="5">
        <v>5000</v>
      </c>
      <c r="J67" s="6">
        <v>4.22</v>
      </c>
      <c r="K67">
        <f t="shared" si="11"/>
        <v>2.3050000000000002</v>
      </c>
      <c r="L67" s="7">
        <f t="shared" si="12"/>
        <v>-1.9149999999999996</v>
      </c>
      <c r="M67" s="8">
        <f t="shared" si="13"/>
        <v>-9574.9999999999982</v>
      </c>
    </row>
    <row r="68" spans="1:13" x14ac:dyDescent="0.35">
      <c r="A68" s="4">
        <f t="shared" si="6"/>
        <v>45163</v>
      </c>
      <c r="B68" s="5">
        <v>5000</v>
      </c>
      <c r="C68" s="6">
        <v>5.585</v>
      </c>
      <c r="D68" s="6">
        <f t="shared" si="7"/>
        <v>2.19</v>
      </c>
      <c r="E68" s="7">
        <f t="shared" si="8"/>
        <v>-3.395</v>
      </c>
      <c r="F68" s="8">
        <f t="shared" si="9"/>
        <v>-16975</v>
      </c>
      <c r="H68" s="4">
        <f t="shared" si="10"/>
        <v>45163</v>
      </c>
      <c r="I68" s="5">
        <v>5000</v>
      </c>
      <c r="J68" s="6">
        <v>4.22</v>
      </c>
      <c r="K68">
        <f t="shared" si="11"/>
        <v>2.19</v>
      </c>
      <c r="L68" s="7">
        <f t="shared" si="12"/>
        <v>-2.0299999999999998</v>
      </c>
      <c r="M68" s="8">
        <f t="shared" si="13"/>
        <v>-10149.999999999998</v>
      </c>
    </row>
    <row r="69" spans="1:13" x14ac:dyDescent="0.35">
      <c r="A69" s="4">
        <f t="shared" si="6"/>
        <v>45164</v>
      </c>
      <c r="B69" s="5">
        <v>5000</v>
      </c>
      <c r="C69" s="6">
        <v>5.585</v>
      </c>
      <c r="D69" s="6">
        <f t="shared" si="7"/>
        <v>2.17</v>
      </c>
      <c r="E69" s="7">
        <f t="shared" si="8"/>
        <v>-3.415</v>
      </c>
      <c r="F69" s="8">
        <f t="shared" si="9"/>
        <v>-17075</v>
      </c>
      <c r="H69" s="4">
        <f t="shared" si="10"/>
        <v>45164</v>
      </c>
      <c r="I69" s="5">
        <v>5000</v>
      </c>
      <c r="J69" s="6">
        <v>4.22</v>
      </c>
      <c r="K69">
        <f t="shared" si="11"/>
        <v>2.17</v>
      </c>
      <c r="L69" s="7">
        <f t="shared" si="12"/>
        <v>-2.0499999999999998</v>
      </c>
      <c r="M69" s="8">
        <f t="shared" si="13"/>
        <v>-10250</v>
      </c>
    </row>
    <row r="70" spans="1:13" x14ac:dyDescent="0.35">
      <c r="A70" s="4">
        <f t="shared" si="6"/>
        <v>45165</v>
      </c>
      <c r="B70" s="5">
        <v>5000</v>
      </c>
      <c r="C70" s="6">
        <v>5.585</v>
      </c>
      <c r="D70" s="6">
        <f t="shared" si="7"/>
        <v>2.17</v>
      </c>
      <c r="E70" s="7">
        <f t="shared" si="8"/>
        <v>-3.415</v>
      </c>
      <c r="F70" s="8">
        <f t="shared" si="9"/>
        <v>-17075</v>
      </c>
      <c r="H70" s="4">
        <f t="shared" si="10"/>
        <v>45165</v>
      </c>
      <c r="I70" s="5">
        <v>5000</v>
      </c>
      <c r="J70" s="6">
        <v>4.22</v>
      </c>
      <c r="K70">
        <f t="shared" si="11"/>
        <v>2.17</v>
      </c>
      <c r="L70" s="7">
        <f t="shared" si="12"/>
        <v>-2.0499999999999998</v>
      </c>
      <c r="M70" s="8">
        <f t="shared" si="13"/>
        <v>-10250</v>
      </c>
    </row>
    <row r="71" spans="1:13" x14ac:dyDescent="0.35">
      <c r="A71" s="4">
        <f t="shared" si="6"/>
        <v>45166</v>
      </c>
      <c r="B71" s="5">
        <v>5000</v>
      </c>
      <c r="C71" s="6">
        <v>5.585</v>
      </c>
      <c r="D71" s="6">
        <f t="shared" si="7"/>
        <v>2.17</v>
      </c>
      <c r="E71" s="7">
        <f t="shared" si="8"/>
        <v>-3.415</v>
      </c>
      <c r="F71" s="8">
        <f t="shared" si="9"/>
        <v>-17075</v>
      </c>
      <c r="H71" s="4">
        <f t="shared" si="10"/>
        <v>45166</v>
      </c>
      <c r="I71" s="5">
        <v>5000</v>
      </c>
      <c r="J71" s="6">
        <v>4.22</v>
      </c>
      <c r="K71">
        <f t="shared" si="11"/>
        <v>2.17</v>
      </c>
      <c r="L71" s="7">
        <f t="shared" si="12"/>
        <v>-2.0499999999999998</v>
      </c>
      <c r="M71" s="8">
        <f t="shared" si="13"/>
        <v>-10250</v>
      </c>
    </row>
    <row r="72" spans="1:13" x14ac:dyDescent="0.35">
      <c r="A72" s="4">
        <f t="shared" si="6"/>
        <v>45167</v>
      </c>
      <c r="B72" s="5">
        <v>5000</v>
      </c>
      <c r="C72" s="6">
        <v>5.585</v>
      </c>
      <c r="D72" s="6">
        <f t="shared" si="7"/>
        <v>2.355</v>
      </c>
      <c r="E72" s="7">
        <f t="shared" si="8"/>
        <v>-3.23</v>
      </c>
      <c r="F72" s="8">
        <f t="shared" si="9"/>
        <v>-16150</v>
      </c>
      <c r="H72" s="4">
        <f t="shared" si="10"/>
        <v>45167</v>
      </c>
      <c r="I72" s="5">
        <v>5000</v>
      </c>
      <c r="J72" s="6">
        <v>4.22</v>
      </c>
      <c r="K72">
        <f t="shared" si="11"/>
        <v>2.355</v>
      </c>
      <c r="L72" s="7">
        <f t="shared" si="12"/>
        <v>-1.8649999999999998</v>
      </c>
      <c r="M72" s="8">
        <f t="shared" si="13"/>
        <v>-9324.9999999999982</v>
      </c>
    </row>
    <row r="73" spans="1:13" x14ac:dyDescent="0.35">
      <c r="A73" s="4">
        <f t="shared" si="6"/>
        <v>45168</v>
      </c>
      <c r="B73" s="5">
        <v>5000</v>
      </c>
      <c r="C73" s="6">
        <v>5.585</v>
      </c>
      <c r="D73" s="6">
        <f t="shared" si="7"/>
        <v>2.27</v>
      </c>
      <c r="E73" s="7">
        <f t="shared" si="8"/>
        <v>-3.3149999999999999</v>
      </c>
      <c r="F73" s="8">
        <f t="shared" si="9"/>
        <v>-16575</v>
      </c>
      <c r="H73" s="4">
        <f t="shared" si="10"/>
        <v>45168</v>
      </c>
      <c r="I73" s="5">
        <v>5000</v>
      </c>
      <c r="J73" s="6">
        <v>4.22</v>
      </c>
      <c r="K73">
        <f t="shared" si="11"/>
        <v>2.27</v>
      </c>
      <c r="L73" s="7">
        <f t="shared" si="12"/>
        <v>-1.9499999999999997</v>
      </c>
      <c r="M73" s="8">
        <f t="shared" si="13"/>
        <v>-9749.9999999999982</v>
      </c>
    </row>
    <row r="74" spans="1:13" x14ac:dyDescent="0.35">
      <c r="A74" s="4">
        <f t="shared" si="6"/>
        <v>45169</v>
      </c>
      <c r="B74" s="5">
        <v>5000</v>
      </c>
      <c r="C74" s="6">
        <v>5.585</v>
      </c>
      <c r="D74" s="6">
        <f t="shared" si="7"/>
        <v>2.2999999999999998</v>
      </c>
      <c r="E74" s="7">
        <f t="shared" si="8"/>
        <v>-3.2850000000000001</v>
      </c>
      <c r="F74" s="8">
        <f t="shared" si="9"/>
        <v>-16425</v>
      </c>
      <c r="H74" s="4">
        <f t="shared" si="10"/>
        <v>45169</v>
      </c>
      <c r="I74" s="5">
        <v>5000</v>
      </c>
      <c r="J74" s="6">
        <v>4.22</v>
      </c>
      <c r="K74">
        <f t="shared" si="11"/>
        <v>2.2999999999999998</v>
      </c>
      <c r="L74" s="7">
        <f t="shared" si="12"/>
        <v>-1.92</v>
      </c>
      <c r="M74" s="8">
        <f t="shared" si="13"/>
        <v>-9600</v>
      </c>
    </row>
    <row r="75" spans="1:13" x14ac:dyDescent="0.35">
      <c r="F75" s="7">
        <f>SUM(F44:F74)</f>
        <v>-506900</v>
      </c>
      <c r="M75" s="7">
        <f>SUM(M44:M74)</f>
        <v>-295325</v>
      </c>
    </row>
    <row r="77" spans="1:13" x14ac:dyDescent="0.35">
      <c r="M77" s="1">
        <f>+M39</f>
        <v>0</v>
      </c>
    </row>
    <row r="78" spans="1:13" x14ac:dyDescent="0.35">
      <c r="M78" s="1">
        <f>+M40</f>
        <v>0</v>
      </c>
    </row>
    <row r="79" spans="1:13" x14ac:dyDescent="0.35">
      <c r="M79" s="1">
        <f>+M41</f>
        <v>0</v>
      </c>
    </row>
    <row r="80" spans="1:13" x14ac:dyDescent="0.35">
      <c r="A80" s="12" t="s">
        <v>14</v>
      </c>
      <c r="B80" s="12"/>
      <c r="C80" s="3"/>
      <c r="D80" s="3"/>
      <c r="E80" s="3"/>
      <c r="F80" s="3"/>
      <c r="H80" s="12" t="s">
        <v>15</v>
      </c>
      <c r="I80" s="12"/>
      <c r="J80" s="3"/>
      <c r="K80" s="3"/>
      <c r="L80" s="3"/>
      <c r="M80" s="3"/>
    </row>
    <row r="81" spans="1:13" x14ac:dyDescent="0.35">
      <c r="A81" s="3" t="s">
        <v>6</v>
      </c>
      <c r="B81" s="3" t="s">
        <v>7</v>
      </c>
      <c r="C81" s="3" t="s">
        <v>8</v>
      </c>
      <c r="D81" s="3" t="s">
        <v>9</v>
      </c>
      <c r="E81" s="3" t="s">
        <v>10</v>
      </c>
      <c r="F81" s="3" t="s">
        <v>11</v>
      </c>
      <c r="H81" s="3" t="s">
        <v>6</v>
      </c>
      <c r="I81" s="3" t="s">
        <v>7</v>
      </c>
      <c r="J81" s="3" t="s">
        <v>8</v>
      </c>
      <c r="K81" s="3" t="s">
        <v>9</v>
      </c>
      <c r="L81" s="3" t="s">
        <v>10</v>
      </c>
      <c r="M81" s="3" t="s">
        <v>11</v>
      </c>
    </row>
    <row r="82" spans="1:13" x14ac:dyDescent="0.35">
      <c r="A82" s="4">
        <f>+A44</f>
        <v>45139</v>
      </c>
      <c r="B82" s="5">
        <v>5000</v>
      </c>
      <c r="C82" s="6">
        <v>5.2</v>
      </c>
      <c r="D82" s="6">
        <f>+D44</f>
        <v>2.29</v>
      </c>
      <c r="E82" s="7">
        <f>+D82-C82</f>
        <v>-2.91</v>
      </c>
      <c r="F82" s="8">
        <f>+E82*B82</f>
        <v>-14550</v>
      </c>
      <c r="H82" s="4">
        <f>+H44</f>
        <v>45139</v>
      </c>
      <c r="I82" s="5">
        <v>5000</v>
      </c>
      <c r="J82" s="6">
        <v>5.01</v>
      </c>
      <c r="K82">
        <f>+D82</f>
        <v>2.29</v>
      </c>
      <c r="L82" s="7">
        <f>+K82-J82</f>
        <v>-2.7199999999999998</v>
      </c>
      <c r="M82" s="8">
        <f>+L82*I82</f>
        <v>-13599.999999999998</v>
      </c>
    </row>
    <row r="83" spans="1:13" x14ac:dyDescent="0.35">
      <c r="A83" s="4">
        <f t="shared" ref="A83:A112" si="14">+A45</f>
        <v>45140</v>
      </c>
      <c r="B83" s="5">
        <v>5000</v>
      </c>
      <c r="C83" s="6">
        <v>5.2</v>
      </c>
      <c r="D83" s="6">
        <f t="shared" ref="D83:D112" si="15">+D45</f>
        <v>2.1949999999999998</v>
      </c>
      <c r="E83" s="7">
        <f t="shared" ref="E83:E112" si="16">+D83-C83</f>
        <v>-3.0050000000000003</v>
      </c>
      <c r="F83" s="8">
        <f t="shared" ref="F83:F112" si="17">+E83*B83</f>
        <v>-15025.000000000002</v>
      </c>
      <c r="H83" s="4">
        <f t="shared" ref="H83:H112" si="18">+H45</f>
        <v>45140</v>
      </c>
      <c r="I83" s="5">
        <v>5000</v>
      </c>
      <c r="J83" s="6">
        <v>5.01</v>
      </c>
      <c r="K83">
        <f t="shared" ref="K83:K112" si="19">+D83</f>
        <v>2.1949999999999998</v>
      </c>
      <c r="L83" s="7">
        <f t="shared" ref="L83:L112" si="20">+K83-J83</f>
        <v>-2.8149999999999999</v>
      </c>
      <c r="M83" s="8">
        <f t="shared" ref="M83:M112" si="21">+L83*I83</f>
        <v>-14075</v>
      </c>
    </row>
    <row r="84" spans="1:13" x14ac:dyDescent="0.35">
      <c r="A84" s="4">
        <f t="shared" si="14"/>
        <v>45141</v>
      </c>
      <c r="B84" s="5">
        <v>5000</v>
      </c>
      <c r="C84" s="6">
        <v>5.2</v>
      </c>
      <c r="D84" s="6">
        <f t="shared" si="15"/>
        <v>2.1800000000000002</v>
      </c>
      <c r="E84" s="7">
        <f t="shared" si="16"/>
        <v>-3.02</v>
      </c>
      <c r="F84" s="8">
        <f t="shared" si="17"/>
        <v>-15100</v>
      </c>
      <c r="H84" s="4">
        <f t="shared" si="18"/>
        <v>45141</v>
      </c>
      <c r="I84" s="5">
        <v>5000</v>
      </c>
      <c r="J84" s="6">
        <v>5.01</v>
      </c>
      <c r="K84">
        <f t="shared" si="19"/>
        <v>2.1800000000000002</v>
      </c>
      <c r="L84" s="7">
        <f t="shared" si="20"/>
        <v>-2.8299999999999996</v>
      </c>
      <c r="M84" s="8">
        <f t="shared" si="21"/>
        <v>-14149.999999999998</v>
      </c>
    </row>
    <row r="85" spans="1:13" x14ac:dyDescent="0.35">
      <c r="A85" s="4">
        <f t="shared" si="14"/>
        <v>45142</v>
      </c>
      <c r="B85" s="5">
        <v>5000</v>
      </c>
      <c r="C85" s="6">
        <v>5.2</v>
      </c>
      <c r="D85" s="6">
        <f t="shared" si="15"/>
        <v>2.2050000000000001</v>
      </c>
      <c r="E85" s="7">
        <f t="shared" si="16"/>
        <v>-2.9950000000000001</v>
      </c>
      <c r="F85" s="8">
        <f t="shared" si="17"/>
        <v>-14975</v>
      </c>
      <c r="H85" s="4">
        <f t="shared" si="18"/>
        <v>45142</v>
      </c>
      <c r="I85" s="5">
        <v>5000</v>
      </c>
      <c r="J85" s="6">
        <v>5.01</v>
      </c>
      <c r="K85">
        <f t="shared" si="19"/>
        <v>2.2050000000000001</v>
      </c>
      <c r="L85" s="7">
        <f t="shared" si="20"/>
        <v>-2.8049999999999997</v>
      </c>
      <c r="M85" s="8">
        <f t="shared" si="21"/>
        <v>-14024.999999999998</v>
      </c>
    </row>
    <row r="86" spans="1:13" x14ac:dyDescent="0.35">
      <c r="A86" s="4">
        <f t="shared" si="14"/>
        <v>45143</v>
      </c>
      <c r="B86" s="5">
        <v>5000</v>
      </c>
      <c r="C86" s="6">
        <v>5.2</v>
      </c>
      <c r="D86" s="6">
        <f t="shared" si="15"/>
        <v>2.2250000000000001</v>
      </c>
      <c r="E86" s="7">
        <f t="shared" si="16"/>
        <v>-2.9750000000000001</v>
      </c>
      <c r="F86" s="8">
        <f t="shared" si="17"/>
        <v>-14875</v>
      </c>
      <c r="H86" s="4">
        <f t="shared" si="18"/>
        <v>45143</v>
      </c>
      <c r="I86" s="5">
        <v>5000</v>
      </c>
      <c r="J86" s="6">
        <v>5.01</v>
      </c>
      <c r="K86">
        <f t="shared" si="19"/>
        <v>2.2250000000000001</v>
      </c>
      <c r="L86" s="7">
        <f t="shared" si="20"/>
        <v>-2.7849999999999997</v>
      </c>
      <c r="M86" s="8">
        <f t="shared" si="21"/>
        <v>-13924.999999999998</v>
      </c>
    </row>
    <row r="87" spans="1:13" x14ac:dyDescent="0.35">
      <c r="A87" s="4">
        <f t="shared" si="14"/>
        <v>45144</v>
      </c>
      <c r="B87" s="5">
        <v>5000</v>
      </c>
      <c r="C87" s="6">
        <v>5.2</v>
      </c>
      <c r="D87" s="6">
        <f t="shared" si="15"/>
        <v>2.2250000000000001</v>
      </c>
      <c r="E87" s="7">
        <f t="shared" si="16"/>
        <v>-2.9750000000000001</v>
      </c>
      <c r="F87" s="8">
        <f t="shared" si="17"/>
        <v>-14875</v>
      </c>
      <c r="H87" s="4">
        <f t="shared" si="18"/>
        <v>45144</v>
      </c>
      <c r="I87" s="5">
        <v>5000</v>
      </c>
      <c r="J87" s="6">
        <v>5.01</v>
      </c>
      <c r="K87">
        <f t="shared" si="19"/>
        <v>2.2250000000000001</v>
      </c>
      <c r="L87" s="7">
        <f t="shared" si="20"/>
        <v>-2.7849999999999997</v>
      </c>
      <c r="M87" s="8">
        <f t="shared" si="21"/>
        <v>-13924.999999999998</v>
      </c>
    </row>
    <row r="88" spans="1:13" x14ac:dyDescent="0.35">
      <c r="A88" s="4">
        <f t="shared" si="14"/>
        <v>45145</v>
      </c>
      <c r="B88" s="5">
        <v>5000</v>
      </c>
      <c r="C88" s="6">
        <v>5.2</v>
      </c>
      <c r="D88" s="6">
        <f t="shared" si="15"/>
        <v>2.2250000000000001</v>
      </c>
      <c r="E88" s="7">
        <f t="shared" si="16"/>
        <v>-2.9750000000000001</v>
      </c>
      <c r="F88" s="8">
        <f t="shared" si="17"/>
        <v>-14875</v>
      </c>
      <c r="H88" s="4">
        <f t="shared" si="18"/>
        <v>45145</v>
      </c>
      <c r="I88" s="5">
        <v>5000</v>
      </c>
      <c r="J88" s="6">
        <v>5.01</v>
      </c>
      <c r="K88">
        <f t="shared" si="19"/>
        <v>2.2250000000000001</v>
      </c>
      <c r="L88" s="7">
        <f t="shared" si="20"/>
        <v>-2.7849999999999997</v>
      </c>
      <c r="M88" s="8">
        <f t="shared" si="21"/>
        <v>-13924.999999999998</v>
      </c>
    </row>
    <row r="89" spans="1:13" x14ac:dyDescent="0.35">
      <c r="A89" s="4">
        <f t="shared" si="14"/>
        <v>45146</v>
      </c>
      <c r="B89" s="5">
        <v>5000</v>
      </c>
      <c r="C89" s="6">
        <v>5.2</v>
      </c>
      <c r="D89" s="6">
        <f t="shared" si="15"/>
        <v>2.375</v>
      </c>
      <c r="E89" s="7">
        <f t="shared" si="16"/>
        <v>-2.8250000000000002</v>
      </c>
      <c r="F89" s="8">
        <f t="shared" si="17"/>
        <v>-14125</v>
      </c>
      <c r="H89" s="4">
        <f t="shared" si="18"/>
        <v>45146</v>
      </c>
      <c r="I89" s="5">
        <v>5000</v>
      </c>
      <c r="J89" s="6">
        <v>5.01</v>
      </c>
      <c r="K89">
        <f t="shared" si="19"/>
        <v>2.375</v>
      </c>
      <c r="L89" s="7">
        <f t="shared" si="20"/>
        <v>-2.6349999999999998</v>
      </c>
      <c r="M89" s="8">
        <f t="shared" si="21"/>
        <v>-13174.999999999998</v>
      </c>
    </row>
    <row r="90" spans="1:13" x14ac:dyDescent="0.35">
      <c r="A90" s="4">
        <f t="shared" si="14"/>
        <v>45147</v>
      </c>
      <c r="B90" s="5">
        <v>5000</v>
      </c>
      <c r="C90" s="6">
        <v>5.2</v>
      </c>
      <c r="D90" s="6">
        <f t="shared" si="15"/>
        <v>2.41</v>
      </c>
      <c r="E90" s="7">
        <f t="shared" si="16"/>
        <v>-2.79</v>
      </c>
      <c r="F90" s="8">
        <f t="shared" si="17"/>
        <v>-13950</v>
      </c>
      <c r="H90" s="4">
        <f t="shared" si="18"/>
        <v>45147</v>
      </c>
      <c r="I90" s="5">
        <v>5000</v>
      </c>
      <c r="J90" s="6">
        <v>5.01</v>
      </c>
      <c r="K90">
        <f t="shared" si="19"/>
        <v>2.41</v>
      </c>
      <c r="L90" s="7">
        <f t="shared" si="20"/>
        <v>-2.5999999999999996</v>
      </c>
      <c r="M90" s="8">
        <f t="shared" si="21"/>
        <v>-12999.999999999998</v>
      </c>
    </row>
    <row r="91" spans="1:13" x14ac:dyDescent="0.35">
      <c r="A91" s="4">
        <f t="shared" si="14"/>
        <v>45148</v>
      </c>
      <c r="B91" s="5">
        <v>5000</v>
      </c>
      <c r="C91" s="6">
        <v>5.2</v>
      </c>
      <c r="D91" s="6">
        <f t="shared" si="15"/>
        <v>2.605</v>
      </c>
      <c r="E91" s="7">
        <f t="shared" si="16"/>
        <v>-2.5950000000000002</v>
      </c>
      <c r="F91" s="8">
        <f t="shared" si="17"/>
        <v>-12975.000000000002</v>
      </c>
      <c r="H91" s="4">
        <f t="shared" si="18"/>
        <v>45148</v>
      </c>
      <c r="I91" s="5">
        <v>5000</v>
      </c>
      <c r="J91" s="6">
        <v>5.01</v>
      </c>
      <c r="K91">
        <f t="shared" si="19"/>
        <v>2.605</v>
      </c>
      <c r="L91" s="7">
        <f t="shared" si="20"/>
        <v>-2.4049999999999998</v>
      </c>
      <c r="M91" s="8">
        <f t="shared" si="21"/>
        <v>-12024.999999999998</v>
      </c>
    </row>
    <row r="92" spans="1:13" x14ac:dyDescent="0.35">
      <c r="A92" s="4">
        <f t="shared" si="14"/>
        <v>45149</v>
      </c>
      <c r="B92" s="5">
        <v>5000</v>
      </c>
      <c r="C92" s="6">
        <v>5.2</v>
      </c>
      <c r="D92" s="6">
        <f t="shared" si="15"/>
        <v>2.5499999999999998</v>
      </c>
      <c r="E92" s="7">
        <f t="shared" si="16"/>
        <v>-2.6500000000000004</v>
      </c>
      <c r="F92" s="8">
        <f t="shared" si="17"/>
        <v>-13250.000000000002</v>
      </c>
      <c r="H92" s="4">
        <f t="shared" si="18"/>
        <v>45149</v>
      </c>
      <c r="I92" s="5">
        <v>5000</v>
      </c>
      <c r="J92" s="6">
        <v>5.01</v>
      </c>
      <c r="K92">
        <f t="shared" si="19"/>
        <v>2.5499999999999998</v>
      </c>
      <c r="L92" s="7">
        <f t="shared" si="20"/>
        <v>-2.46</v>
      </c>
      <c r="M92" s="8">
        <f t="shared" si="21"/>
        <v>-12300</v>
      </c>
    </row>
    <row r="93" spans="1:13" x14ac:dyDescent="0.35">
      <c r="A93" s="4">
        <f t="shared" si="14"/>
        <v>45150</v>
      </c>
      <c r="B93" s="5">
        <v>5000</v>
      </c>
      <c r="C93" s="6">
        <v>5.2</v>
      </c>
      <c r="D93" s="6">
        <f t="shared" si="15"/>
        <v>2.4350000000000001</v>
      </c>
      <c r="E93" s="7">
        <f t="shared" si="16"/>
        <v>-2.7650000000000001</v>
      </c>
      <c r="F93" s="8">
        <f t="shared" si="17"/>
        <v>-13825</v>
      </c>
      <c r="H93" s="4">
        <f t="shared" si="18"/>
        <v>45150</v>
      </c>
      <c r="I93" s="5">
        <v>5000</v>
      </c>
      <c r="J93" s="6">
        <v>5.01</v>
      </c>
      <c r="K93">
        <f t="shared" si="19"/>
        <v>2.4350000000000001</v>
      </c>
      <c r="L93" s="7">
        <f t="shared" si="20"/>
        <v>-2.5749999999999997</v>
      </c>
      <c r="M93" s="8">
        <f t="shared" si="21"/>
        <v>-12874.999999999998</v>
      </c>
    </row>
    <row r="94" spans="1:13" x14ac:dyDescent="0.35">
      <c r="A94" s="4">
        <f t="shared" si="14"/>
        <v>45151</v>
      </c>
      <c r="B94" s="5">
        <v>5000</v>
      </c>
      <c r="C94" s="6">
        <v>5.2</v>
      </c>
      <c r="D94" s="6">
        <f t="shared" si="15"/>
        <v>2.4350000000000001</v>
      </c>
      <c r="E94" s="7">
        <f t="shared" si="16"/>
        <v>-2.7650000000000001</v>
      </c>
      <c r="F94" s="8">
        <f t="shared" si="17"/>
        <v>-13825</v>
      </c>
      <c r="H94" s="4">
        <f t="shared" si="18"/>
        <v>45151</v>
      </c>
      <c r="I94" s="5">
        <v>5000</v>
      </c>
      <c r="J94" s="6">
        <v>5.01</v>
      </c>
      <c r="K94">
        <f t="shared" si="19"/>
        <v>2.4350000000000001</v>
      </c>
      <c r="L94" s="7">
        <f t="shared" si="20"/>
        <v>-2.5749999999999997</v>
      </c>
      <c r="M94" s="8">
        <f t="shared" si="21"/>
        <v>-12874.999999999998</v>
      </c>
    </row>
    <row r="95" spans="1:13" x14ac:dyDescent="0.35">
      <c r="A95" s="4">
        <f t="shared" si="14"/>
        <v>45152</v>
      </c>
      <c r="B95" s="5">
        <v>5000</v>
      </c>
      <c r="C95" s="6">
        <v>5.2</v>
      </c>
      <c r="D95" s="6">
        <f t="shared" si="15"/>
        <v>2.4350000000000001</v>
      </c>
      <c r="E95" s="7">
        <f t="shared" si="16"/>
        <v>-2.7650000000000001</v>
      </c>
      <c r="F95" s="8">
        <f t="shared" si="17"/>
        <v>-13825</v>
      </c>
      <c r="H95" s="4">
        <f t="shared" si="18"/>
        <v>45152</v>
      </c>
      <c r="I95" s="5">
        <v>5000</v>
      </c>
      <c r="J95" s="6">
        <v>5.01</v>
      </c>
      <c r="K95">
        <f t="shared" si="19"/>
        <v>2.4350000000000001</v>
      </c>
      <c r="L95" s="7">
        <f t="shared" si="20"/>
        <v>-2.5749999999999997</v>
      </c>
      <c r="M95" s="8">
        <f t="shared" si="21"/>
        <v>-12874.999999999998</v>
      </c>
    </row>
    <row r="96" spans="1:13" x14ac:dyDescent="0.35">
      <c r="A96" s="4">
        <f t="shared" si="14"/>
        <v>45153</v>
      </c>
      <c r="B96" s="5">
        <v>5000</v>
      </c>
      <c r="C96" s="6">
        <v>5.2</v>
      </c>
      <c r="D96" s="6">
        <f t="shared" si="15"/>
        <v>2.46</v>
      </c>
      <c r="E96" s="7">
        <f t="shared" si="16"/>
        <v>-2.74</v>
      </c>
      <c r="F96" s="8">
        <f t="shared" si="17"/>
        <v>-13700.000000000002</v>
      </c>
      <c r="H96" s="4">
        <f t="shared" si="18"/>
        <v>45153</v>
      </c>
      <c r="I96" s="5">
        <v>5000</v>
      </c>
      <c r="J96" s="6">
        <v>5.01</v>
      </c>
      <c r="K96">
        <f t="shared" si="19"/>
        <v>2.46</v>
      </c>
      <c r="L96" s="7">
        <f t="shared" si="20"/>
        <v>-2.5499999999999998</v>
      </c>
      <c r="M96" s="8">
        <f t="shared" si="21"/>
        <v>-12750</v>
      </c>
    </row>
    <row r="97" spans="1:13" x14ac:dyDescent="0.35">
      <c r="A97" s="4">
        <f t="shared" si="14"/>
        <v>45154</v>
      </c>
      <c r="B97" s="5">
        <v>5000</v>
      </c>
      <c r="C97" s="6">
        <v>5.2</v>
      </c>
      <c r="D97" s="6">
        <f t="shared" si="15"/>
        <v>2.4300000000000002</v>
      </c>
      <c r="E97" s="7">
        <f t="shared" si="16"/>
        <v>-2.77</v>
      </c>
      <c r="F97" s="8">
        <f t="shared" si="17"/>
        <v>-13850</v>
      </c>
      <c r="H97" s="4">
        <f t="shared" si="18"/>
        <v>45154</v>
      </c>
      <c r="I97" s="5">
        <v>5000</v>
      </c>
      <c r="J97" s="6">
        <v>5.01</v>
      </c>
      <c r="K97">
        <f t="shared" si="19"/>
        <v>2.4300000000000002</v>
      </c>
      <c r="L97" s="7">
        <f t="shared" si="20"/>
        <v>-2.5799999999999996</v>
      </c>
      <c r="M97" s="8">
        <f t="shared" si="21"/>
        <v>-12899.999999999998</v>
      </c>
    </row>
    <row r="98" spans="1:13" x14ac:dyDescent="0.35">
      <c r="A98" s="4">
        <f t="shared" si="14"/>
        <v>45155</v>
      </c>
      <c r="B98" s="5">
        <v>5000</v>
      </c>
      <c r="C98" s="6">
        <v>5.2</v>
      </c>
      <c r="D98" s="6">
        <f t="shared" si="15"/>
        <v>2.34</v>
      </c>
      <c r="E98" s="7">
        <f t="shared" si="16"/>
        <v>-2.8600000000000003</v>
      </c>
      <c r="F98" s="8">
        <f t="shared" si="17"/>
        <v>-14300.000000000002</v>
      </c>
      <c r="H98" s="4">
        <f t="shared" si="18"/>
        <v>45155</v>
      </c>
      <c r="I98" s="5">
        <v>5000</v>
      </c>
      <c r="J98" s="6">
        <v>5.01</v>
      </c>
      <c r="K98">
        <f t="shared" si="19"/>
        <v>2.34</v>
      </c>
      <c r="L98" s="7">
        <f t="shared" si="20"/>
        <v>-2.67</v>
      </c>
      <c r="M98" s="8">
        <f t="shared" si="21"/>
        <v>-13350</v>
      </c>
    </row>
    <row r="99" spans="1:13" x14ac:dyDescent="0.35">
      <c r="A99" s="4">
        <f t="shared" si="14"/>
        <v>45156</v>
      </c>
      <c r="B99" s="5">
        <v>5000</v>
      </c>
      <c r="C99" s="6">
        <v>5.2</v>
      </c>
      <c r="D99" s="6">
        <f t="shared" si="15"/>
        <v>2.3199999999999998</v>
      </c>
      <c r="E99" s="7">
        <f t="shared" si="16"/>
        <v>-2.8800000000000003</v>
      </c>
      <c r="F99" s="8">
        <f t="shared" si="17"/>
        <v>-14400.000000000002</v>
      </c>
      <c r="H99" s="4">
        <f t="shared" si="18"/>
        <v>45156</v>
      </c>
      <c r="I99" s="5">
        <v>5000</v>
      </c>
      <c r="J99" s="6">
        <v>5.01</v>
      </c>
      <c r="K99">
        <f t="shared" si="19"/>
        <v>2.3199999999999998</v>
      </c>
      <c r="L99" s="7">
        <f t="shared" si="20"/>
        <v>-2.69</v>
      </c>
      <c r="M99" s="8">
        <f t="shared" si="21"/>
        <v>-13450</v>
      </c>
    </row>
    <row r="100" spans="1:13" x14ac:dyDescent="0.35">
      <c r="A100" s="4">
        <f t="shared" si="14"/>
        <v>45157</v>
      </c>
      <c r="B100" s="5">
        <v>5000</v>
      </c>
      <c r="C100" s="6">
        <v>5.2</v>
      </c>
      <c r="D100" s="6">
        <f t="shared" si="15"/>
        <v>2.2450000000000001</v>
      </c>
      <c r="E100" s="7">
        <f t="shared" si="16"/>
        <v>-2.9550000000000001</v>
      </c>
      <c r="F100" s="8">
        <f t="shared" si="17"/>
        <v>-14775</v>
      </c>
      <c r="H100" s="4">
        <f t="shared" si="18"/>
        <v>45157</v>
      </c>
      <c r="I100" s="5">
        <v>5000</v>
      </c>
      <c r="J100" s="6">
        <v>5.01</v>
      </c>
      <c r="K100">
        <f t="shared" si="19"/>
        <v>2.2450000000000001</v>
      </c>
      <c r="L100" s="7">
        <f t="shared" si="20"/>
        <v>-2.7649999999999997</v>
      </c>
      <c r="M100" s="8">
        <f t="shared" si="21"/>
        <v>-13824.999999999998</v>
      </c>
    </row>
    <row r="101" spans="1:13" x14ac:dyDescent="0.35">
      <c r="A101" s="4">
        <f t="shared" si="14"/>
        <v>45158</v>
      </c>
      <c r="B101" s="5">
        <v>5000</v>
      </c>
      <c r="C101" s="6">
        <v>5.2</v>
      </c>
      <c r="D101" s="6">
        <f t="shared" si="15"/>
        <v>2.2450000000000001</v>
      </c>
      <c r="E101" s="7">
        <f t="shared" si="16"/>
        <v>-2.9550000000000001</v>
      </c>
      <c r="F101" s="8">
        <f t="shared" si="17"/>
        <v>-14775</v>
      </c>
      <c r="H101" s="4">
        <f t="shared" si="18"/>
        <v>45158</v>
      </c>
      <c r="I101" s="5">
        <v>5000</v>
      </c>
      <c r="J101" s="6">
        <v>5.01</v>
      </c>
      <c r="K101">
        <f t="shared" si="19"/>
        <v>2.2450000000000001</v>
      </c>
      <c r="L101" s="7">
        <f t="shared" si="20"/>
        <v>-2.7649999999999997</v>
      </c>
      <c r="M101" s="8">
        <f t="shared" si="21"/>
        <v>-13824.999999999998</v>
      </c>
    </row>
    <row r="102" spans="1:13" x14ac:dyDescent="0.35">
      <c r="A102" s="4">
        <f t="shared" si="14"/>
        <v>45159</v>
      </c>
      <c r="B102" s="5">
        <v>5000</v>
      </c>
      <c r="C102" s="6">
        <v>5.2</v>
      </c>
      <c r="D102" s="6">
        <f t="shared" si="15"/>
        <v>2.2450000000000001</v>
      </c>
      <c r="E102" s="7">
        <f t="shared" si="16"/>
        <v>-2.9550000000000001</v>
      </c>
      <c r="F102" s="8">
        <f t="shared" si="17"/>
        <v>-14775</v>
      </c>
      <c r="H102" s="4">
        <f t="shared" si="18"/>
        <v>45159</v>
      </c>
      <c r="I102" s="5">
        <v>5000</v>
      </c>
      <c r="J102" s="6">
        <v>5.01</v>
      </c>
      <c r="K102">
        <f t="shared" si="19"/>
        <v>2.2450000000000001</v>
      </c>
      <c r="L102" s="7">
        <f t="shared" si="20"/>
        <v>-2.7649999999999997</v>
      </c>
      <c r="M102" s="8">
        <f t="shared" si="21"/>
        <v>-13824.999999999998</v>
      </c>
    </row>
    <row r="103" spans="1:13" x14ac:dyDescent="0.35">
      <c r="A103" s="4">
        <f t="shared" si="14"/>
        <v>45160</v>
      </c>
      <c r="B103" s="5">
        <v>5000</v>
      </c>
      <c r="C103" s="6">
        <v>5.2</v>
      </c>
      <c r="D103" s="6">
        <f t="shared" si="15"/>
        <v>2.375</v>
      </c>
      <c r="E103" s="7">
        <f t="shared" si="16"/>
        <v>-2.8250000000000002</v>
      </c>
      <c r="F103" s="8">
        <f t="shared" si="17"/>
        <v>-14125</v>
      </c>
      <c r="H103" s="4">
        <f t="shared" si="18"/>
        <v>45160</v>
      </c>
      <c r="I103" s="5">
        <v>5000</v>
      </c>
      <c r="J103" s="6">
        <v>5.01</v>
      </c>
      <c r="K103">
        <f t="shared" si="19"/>
        <v>2.375</v>
      </c>
      <c r="L103" s="7">
        <f t="shared" si="20"/>
        <v>-2.6349999999999998</v>
      </c>
      <c r="M103" s="8">
        <f t="shared" si="21"/>
        <v>-13174.999999999998</v>
      </c>
    </row>
    <row r="104" spans="1:13" x14ac:dyDescent="0.35">
      <c r="A104" s="4">
        <f t="shared" si="14"/>
        <v>45161</v>
      </c>
      <c r="B104" s="5">
        <v>5000</v>
      </c>
      <c r="C104" s="6">
        <v>5.2</v>
      </c>
      <c r="D104" s="6">
        <f t="shared" si="15"/>
        <v>2.375</v>
      </c>
      <c r="E104" s="7">
        <f t="shared" si="16"/>
        <v>-2.8250000000000002</v>
      </c>
      <c r="F104" s="8">
        <f t="shared" si="17"/>
        <v>-14125</v>
      </c>
      <c r="H104" s="4">
        <f t="shared" si="18"/>
        <v>45161</v>
      </c>
      <c r="I104" s="5">
        <v>5000</v>
      </c>
      <c r="J104" s="6">
        <v>5.01</v>
      </c>
      <c r="K104">
        <f t="shared" si="19"/>
        <v>2.375</v>
      </c>
      <c r="L104" s="7">
        <f t="shared" si="20"/>
        <v>-2.6349999999999998</v>
      </c>
      <c r="M104" s="8">
        <f t="shared" si="21"/>
        <v>-13174.999999999998</v>
      </c>
    </row>
    <row r="105" spans="1:13" x14ac:dyDescent="0.35">
      <c r="A105" s="4">
        <f t="shared" si="14"/>
        <v>45162</v>
      </c>
      <c r="B105" s="5">
        <v>5000</v>
      </c>
      <c r="C105" s="6">
        <v>5.2</v>
      </c>
      <c r="D105" s="6">
        <f t="shared" si="15"/>
        <v>2.3050000000000002</v>
      </c>
      <c r="E105" s="7">
        <f t="shared" si="16"/>
        <v>-2.895</v>
      </c>
      <c r="F105" s="8">
        <f t="shared" si="17"/>
        <v>-14475</v>
      </c>
      <c r="H105" s="4">
        <f t="shared" si="18"/>
        <v>45162</v>
      </c>
      <c r="I105" s="5">
        <v>5000</v>
      </c>
      <c r="J105" s="6">
        <v>5.01</v>
      </c>
      <c r="K105">
        <f t="shared" si="19"/>
        <v>2.3050000000000002</v>
      </c>
      <c r="L105" s="7">
        <f t="shared" si="20"/>
        <v>-2.7049999999999996</v>
      </c>
      <c r="M105" s="8">
        <f t="shared" si="21"/>
        <v>-13524.999999999998</v>
      </c>
    </row>
    <row r="106" spans="1:13" x14ac:dyDescent="0.35">
      <c r="A106" s="4">
        <f t="shared" si="14"/>
        <v>45163</v>
      </c>
      <c r="B106" s="5">
        <v>5000</v>
      </c>
      <c r="C106" s="6">
        <v>5.2</v>
      </c>
      <c r="D106" s="6">
        <f t="shared" si="15"/>
        <v>2.19</v>
      </c>
      <c r="E106" s="7">
        <f t="shared" si="16"/>
        <v>-3.0100000000000002</v>
      </c>
      <c r="F106" s="8">
        <f t="shared" si="17"/>
        <v>-15050.000000000002</v>
      </c>
      <c r="H106" s="4">
        <f t="shared" si="18"/>
        <v>45163</v>
      </c>
      <c r="I106" s="5">
        <v>5000</v>
      </c>
      <c r="J106" s="6">
        <v>5.01</v>
      </c>
      <c r="K106">
        <f t="shared" si="19"/>
        <v>2.19</v>
      </c>
      <c r="L106" s="7">
        <f t="shared" si="20"/>
        <v>-2.82</v>
      </c>
      <c r="M106" s="8">
        <f t="shared" si="21"/>
        <v>-14100</v>
      </c>
    </row>
    <row r="107" spans="1:13" x14ac:dyDescent="0.35">
      <c r="A107" s="4">
        <f t="shared" si="14"/>
        <v>45164</v>
      </c>
      <c r="B107" s="5">
        <v>5000</v>
      </c>
      <c r="C107" s="6">
        <v>5.2</v>
      </c>
      <c r="D107" s="6">
        <f t="shared" si="15"/>
        <v>2.17</v>
      </c>
      <c r="E107" s="7">
        <f t="shared" si="16"/>
        <v>-3.0300000000000002</v>
      </c>
      <c r="F107" s="8">
        <f t="shared" si="17"/>
        <v>-15150.000000000002</v>
      </c>
      <c r="H107" s="4">
        <f t="shared" si="18"/>
        <v>45164</v>
      </c>
      <c r="I107" s="5">
        <v>5000</v>
      </c>
      <c r="J107" s="6">
        <v>5.01</v>
      </c>
      <c r="K107">
        <f t="shared" si="19"/>
        <v>2.17</v>
      </c>
      <c r="L107" s="7">
        <f t="shared" si="20"/>
        <v>-2.84</v>
      </c>
      <c r="M107" s="8">
        <f t="shared" si="21"/>
        <v>-14200</v>
      </c>
    </row>
    <row r="108" spans="1:13" x14ac:dyDescent="0.35">
      <c r="A108" s="4">
        <f t="shared" si="14"/>
        <v>45165</v>
      </c>
      <c r="B108" s="5">
        <v>5000</v>
      </c>
      <c r="C108" s="6">
        <v>5.2</v>
      </c>
      <c r="D108" s="6">
        <f t="shared" si="15"/>
        <v>2.17</v>
      </c>
      <c r="E108" s="7">
        <f t="shared" si="16"/>
        <v>-3.0300000000000002</v>
      </c>
      <c r="F108" s="8">
        <f t="shared" si="17"/>
        <v>-15150.000000000002</v>
      </c>
      <c r="H108" s="4">
        <f t="shared" si="18"/>
        <v>45165</v>
      </c>
      <c r="I108" s="5">
        <v>5000</v>
      </c>
      <c r="J108" s="6">
        <v>5.01</v>
      </c>
      <c r="K108">
        <f t="shared" si="19"/>
        <v>2.17</v>
      </c>
      <c r="L108" s="7">
        <f t="shared" si="20"/>
        <v>-2.84</v>
      </c>
      <c r="M108" s="8">
        <f t="shared" si="21"/>
        <v>-14200</v>
      </c>
    </row>
    <row r="109" spans="1:13" x14ac:dyDescent="0.35">
      <c r="A109" s="4">
        <f t="shared" si="14"/>
        <v>45166</v>
      </c>
      <c r="B109" s="5">
        <v>5000</v>
      </c>
      <c r="C109" s="6">
        <v>5.2</v>
      </c>
      <c r="D109" s="6">
        <f t="shared" si="15"/>
        <v>2.17</v>
      </c>
      <c r="E109" s="7">
        <f t="shared" si="16"/>
        <v>-3.0300000000000002</v>
      </c>
      <c r="F109" s="8">
        <f t="shared" si="17"/>
        <v>-15150.000000000002</v>
      </c>
      <c r="H109" s="4">
        <f t="shared" si="18"/>
        <v>45166</v>
      </c>
      <c r="I109" s="5">
        <v>5000</v>
      </c>
      <c r="J109" s="6">
        <v>5.01</v>
      </c>
      <c r="K109">
        <f t="shared" si="19"/>
        <v>2.17</v>
      </c>
      <c r="L109" s="7">
        <f t="shared" si="20"/>
        <v>-2.84</v>
      </c>
      <c r="M109" s="8">
        <f t="shared" si="21"/>
        <v>-14200</v>
      </c>
    </row>
    <row r="110" spans="1:13" x14ac:dyDescent="0.35">
      <c r="A110" s="4">
        <f t="shared" si="14"/>
        <v>45167</v>
      </c>
      <c r="B110" s="5">
        <v>5000</v>
      </c>
      <c r="C110" s="6">
        <v>5.2</v>
      </c>
      <c r="D110" s="6">
        <f t="shared" si="15"/>
        <v>2.355</v>
      </c>
      <c r="E110" s="7">
        <f t="shared" si="16"/>
        <v>-2.8450000000000002</v>
      </c>
      <c r="F110" s="8">
        <f t="shared" si="17"/>
        <v>-14225.000000000002</v>
      </c>
      <c r="H110" s="4">
        <f t="shared" si="18"/>
        <v>45167</v>
      </c>
      <c r="I110" s="5">
        <v>5000</v>
      </c>
      <c r="J110" s="6">
        <v>5.01</v>
      </c>
      <c r="K110">
        <f t="shared" si="19"/>
        <v>2.355</v>
      </c>
      <c r="L110" s="7">
        <f t="shared" si="20"/>
        <v>-2.6549999999999998</v>
      </c>
      <c r="M110" s="8">
        <f t="shared" si="21"/>
        <v>-13274.999999999998</v>
      </c>
    </row>
    <row r="111" spans="1:13" x14ac:dyDescent="0.35">
      <c r="A111" s="4">
        <f t="shared" si="14"/>
        <v>45168</v>
      </c>
      <c r="B111" s="5">
        <v>5000</v>
      </c>
      <c r="C111" s="6">
        <v>5.2</v>
      </c>
      <c r="D111" s="6">
        <f t="shared" si="15"/>
        <v>2.27</v>
      </c>
      <c r="E111" s="7">
        <f t="shared" si="16"/>
        <v>-2.93</v>
      </c>
      <c r="F111" s="8">
        <f t="shared" si="17"/>
        <v>-14650</v>
      </c>
      <c r="H111" s="4">
        <f t="shared" si="18"/>
        <v>45168</v>
      </c>
      <c r="I111" s="5">
        <v>5000</v>
      </c>
      <c r="J111" s="6">
        <v>5.01</v>
      </c>
      <c r="K111">
        <f t="shared" si="19"/>
        <v>2.27</v>
      </c>
      <c r="L111" s="7">
        <f t="shared" si="20"/>
        <v>-2.7399999999999998</v>
      </c>
      <c r="M111" s="8">
        <f t="shared" si="21"/>
        <v>-13699.999999999998</v>
      </c>
    </row>
    <row r="112" spans="1:13" x14ac:dyDescent="0.35">
      <c r="A112" s="4">
        <f t="shared" si="14"/>
        <v>45169</v>
      </c>
      <c r="B112" s="5">
        <v>5000</v>
      </c>
      <c r="C112" s="6">
        <v>5.2</v>
      </c>
      <c r="D112" s="6">
        <f t="shared" si="15"/>
        <v>2.2999999999999998</v>
      </c>
      <c r="E112" s="7">
        <f t="shared" si="16"/>
        <v>-2.9000000000000004</v>
      </c>
      <c r="F112" s="8">
        <f t="shared" si="17"/>
        <v>-14500.000000000002</v>
      </c>
      <c r="H112" s="4">
        <f t="shared" si="18"/>
        <v>45169</v>
      </c>
      <c r="I112" s="5">
        <v>5000</v>
      </c>
      <c r="J112" s="6">
        <v>5.01</v>
      </c>
      <c r="K112">
        <f t="shared" si="19"/>
        <v>2.2999999999999998</v>
      </c>
      <c r="L112" s="7">
        <f t="shared" si="20"/>
        <v>-2.71</v>
      </c>
      <c r="M112" s="8">
        <f t="shared" si="21"/>
        <v>-13550</v>
      </c>
    </row>
    <row r="113" spans="1:13" x14ac:dyDescent="0.35">
      <c r="F113" s="7">
        <f>SUM(F82:F112)</f>
        <v>-447225</v>
      </c>
      <c r="M113" s="7">
        <f>SUM(M82:M112)</f>
        <v>-417775</v>
      </c>
    </row>
    <row r="115" spans="1:13" x14ac:dyDescent="0.35">
      <c r="M115" s="1">
        <f>+M77</f>
        <v>0</v>
      </c>
    </row>
    <row r="116" spans="1:13" x14ac:dyDescent="0.35">
      <c r="M116" s="1">
        <f>+M78</f>
        <v>0</v>
      </c>
    </row>
    <row r="117" spans="1:13" x14ac:dyDescent="0.35">
      <c r="M117" s="1">
        <f>+M79</f>
        <v>0</v>
      </c>
    </row>
    <row r="118" spans="1:13" x14ac:dyDescent="0.35">
      <c r="A118" s="12" t="s">
        <v>16</v>
      </c>
      <c r="B118" s="12"/>
      <c r="C118" s="3"/>
      <c r="D118" s="3"/>
      <c r="E118" s="3"/>
      <c r="F118" s="3"/>
      <c r="H118" s="12" t="s">
        <v>17</v>
      </c>
      <c r="I118" s="12"/>
      <c r="J118" s="3"/>
      <c r="K118" s="3"/>
      <c r="L118" s="3"/>
      <c r="M118" s="3"/>
    </row>
    <row r="119" spans="1:13" x14ac:dyDescent="0.35">
      <c r="A119" s="3" t="s">
        <v>6</v>
      </c>
      <c r="B119" s="3" t="s">
        <v>7</v>
      </c>
      <c r="C119" s="3" t="s">
        <v>8</v>
      </c>
      <c r="D119" s="3" t="s">
        <v>9</v>
      </c>
      <c r="E119" s="3" t="s">
        <v>10</v>
      </c>
      <c r="F119" s="3" t="s">
        <v>11</v>
      </c>
      <c r="H119" s="3" t="s">
        <v>6</v>
      </c>
      <c r="I119" s="3" t="s">
        <v>7</v>
      </c>
      <c r="J119" s="3" t="s">
        <v>8</v>
      </c>
      <c r="K119" s="3" t="s">
        <v>9</v>
      </c>
      <c r="L119" s="3" t="s">
        <v>10</v>
      </c>
      <c r="M119" s="3" t="s">
        <v>11</v>
      </c>
    </row>
    <row r="120" spans="1:13" x14ac:dyDescent="0.35">
      <c r="A120" s="4">
        <f>+A82</f>
        <v>45139</v>
      </c>
      <c r="B120" s="5">
        <v>3000</v>
      </c>
      <c r="C120" s="6">
        <v>4.63</v>
      </c>
      <c r="D120" s="6">
        <f>+D82</f>
        <v>2.29</v>
      </c>
      <c r="E120" s="7">
        <f>+D120-C120</f>
        <v>-2.34</v>
      </c>
      <c r="F120" s="8">
        <f>+E120*B120</f>
        <v>-7020</v>
      </c>
      <c r="H120" s="4">
        <f t="shared" ref="H120:H150" si="22">+A120</f>
        <v>45139</v>
      </c>
      <c r="I120" s="5">
        <v>4500</v>
      </c>
      <c r="J120" s="6">
        <v>4.63</v>
      </c>
      <c r="K120">
        <f>+D120</f>
        <v>2.29</v>
      </c>
      <c r="L120" s="7">
        <f>+K120-J120</f>
        <v>-2.34</v>
      </c>
      <c r="M120" s="8">
        <f>+L120*I120</f>
        <v>-10530</v>
      </c>
    </row>
    <row r="121" spans="1:13" x14ac:dyDescent="0.35">
      <c r="A121" s="4">
        <f t="shared" ref="A121:A150" si="23">+A83</f>
        <v>45140</v>
      </c>
      <c r="B121" s="5">
        <v>3000</v>
      </c>
      <c r="C121" s="6">
        <v>4.63</v>
      </c>
      <c r="D121" s="6">
        <f t="shared" ref="D121:D150" si="24">+D83</f>
        <v>2.1949999999999998</v>
      </c>
      <c r="E121" s="7">
        <f t="shared" ref="E121:E150" si="25">+D121-C121</f>
        <v>-2.4350000000000001</v>
      </c>
      <c r="F121" s="8">
        <f t="shared" ref="F121:F150" si="26">+E121*B121</f>
        <v>-7305</v>
      </c>
      <c r="H121" s="4">
        <f t="shared" si="22"/>
        <v>45140</v>
      </c>
      <c r="I121" s="5">
        <v>4500</v>
      </c>
      <c r="J121" s="6">
        <v>4.63</v>
      </c>
      <c r="K121">
        <f t="shared" ref="K121:K150" si="27">+D121</f>
        <v>2.1949999999999998</v>
      </c>
      <c r="L121" s="7">
        <f t="shared" ref="L121:L150" si="28">+K121-J121</f>
        <v>-2.4350000000000001</v>
      </c>
      <c r="M121" s="8">
        <f t="shared" ref="M121:M150" si="29">+L121*I121</f>
        <v>-10957.5</v>
      </c>
    </row>
    <row r="122" spans="1:13" x14ac:dyDescent="0.35">
      <c r="A122" s="4">
        <f t="shared" si="23"/>
        <v>45141</v>
      </c>
      <c r="B122" s="5">
        <v>3000</v>
      </c>
      <c r="C122" s="6">
        <v>4.63</v>
      </c>
      <c r="D122" s="6">
        <f t="shared" si="24"/>
        <v>2.1800000000000002</v>
      </c>
      <c r="E122" s="7">
        <f t="shared" si="25"/>
        <v>-2.4499999999999997</v>
      </c>
      <c r="F122" s="8">
        <f t="shared" si="26"/>
        <v>-7349.9999999999991</v>
      </c>
      <c r="H122" s="4">
        <f t="shared" si="22"/>
        <v>45141</v>
      </c>
      <c r="I122" s="5">
        <v>4500</v>
      </c>
      <c r="J122" s="6">
        <v>4.63</v>
      </c>
      <c r="K122">
        <f t="shared" si="27"/>
        <v>2.1800000000000002</v>
      </c>
      <c r="L122" s="7">
        <f t="shared" si="28"/>
        <v>-2.4499999999999997</v>
      </c>
      <c r="M122" s="8">
        <f t="shared" si="29"/>
        <v>-11024.999999999998</v>
      </c>
    </row>
    <row r="123" spans="1:13" x14ac:dyDescent="0.35">
      <c r="A123" s="4">
        <f t="shared" si="23"/>
        <v>45142</v>
      </c>
      <c r="B123" s="5">
        <v>3000</v>
      </c>
      <c r="C123" s="6">
        <v>4.63</v>
      </c>
      <c r="D123" s="6">
        <f t="shared" si="24"/>
        <v>2.2050000000000001</v>
      </c>
      <c r="E123" s="7">
        <f t="shared" si="25"/>
        <v>-2.4249999999999998</v>
      </c>
      <c r="F123" s="8">
        <f t="shared" si="26"/>
        <v>-7274.9999999999991</v>
      </c>
      <c r="H123" s="4">
        <f t="shared" si="22"/>
        <v>45142</v>
      </c>
      <c r="I123" s="5">
        <v>4500</v>
      </c>
      <c r="J123" s="6">
        <v>4.63</v>
      </c>
      <c r="K123">
        <f t="shared" si="27"/>
        <v>2.2050000000000001</v>
      </c>
      <c r="L123" s="7">
        <f t="shared" si="28"/>
        <v>-2.4249999999999998</v>
      </c>
      <c r="M123" s="8">
        <f t="shared" si="29"/>
        <v>-10912.5</v>
      </c>
    </row>
    <row r="124" spans="1:13" x14ac:dyDescent="0.35">
      <c r="A124" s="4">
        <f t="shared" si="23"/>
        <v>45143</v>
      </c>
      <c r="B124" s="5">
        <v>3000</v>
      </c>
      <c r="C124" s="6">
        <v>4.63</v>
      </c>
      <c r="D124" s="6">
        <f t="shared" si="24"/>
        <v>2.2250000000000001</v>
      </c>
      <c r="E124" s="7">
        <f t="shared" si="25"/>
        <v>-2.4049999999999998</v>
      </c>
      <c r="F124" s="8">
        <f t="shared" si="26"/>
        <v>-7214.9999999999991</v>
      </c>
      <c r="H124" s="4">
        <f t="shared" si="22"/>
        <v>45143</v>
      </c>
      <c r="I124" s="5">
        <v>4500</v>
      </c>
      <c r="J124" s="6">
        <v>4.63</v>
      </c>
      <c r="K124">
        <f t="shared" si="27"/>
        <v>2.2250000000000001</v>
      </c>
      <c r="L124" s="7">
        <f t="shared" si="28"/>
        <v>-2.4049999999999998</v>
      </c>
      <c r="M124" s="8">
        <f t="shared" si="29"/>
        <v>-10822.5</v>
      </c>
    </row>
    <row r="125" spans="1:13" x14ac:dyDescent="0.35">
      <c r="A125" s="4">
        <f t="shared" si="23"/>
        <v>45144</v>
      </c>
      <c r="B125" s="5">
        <v>3000</v>
      </c>
      <c r="C125" s="6">
        <v>4.63</v>
      </c>
      <c r="D125" s="6">
        <f t="shared" si="24"/>
        <v>2.2250000000000001</v>
      </c>
      <c r="E125" s="7">
        <f t="shared" si="25"/>
        <v>-2.4049999999999998</v>
      </c>
      <c r="F125" s="8">
        <f t="shared" si="26"/>
        <v>-7214.9999999999991</v>
      </c>
      <c r="H125" s="4">
        <f t="shared" si="22"/>
        <v>45144</v>
      </c>
      <c r="I125" s="5">
        <v>4500</v>
      </c>
      <c r="J125" s="6">
        <v>4.63</v>
      </c>
      <c r="K125">
        <f t="shared" si="27"/>
        <v>2.2250000000000001</v>
      </c>
      <c r="L125" s="7">
        <f t="shared" si="28"/>
        <v>-2.4049999999999998</v>
      </c>
      <c r="M125" s="8">
        <f t="shared" si="29"/>
        <v>-10822.5</v>
      </c>
    </row>
    <row r="126" spans="1:13" x14ac:dyDescent="0.35">
      <c r="A126" s="4">
        <f t="shared" si="23"/>
        <v>45145</v>
      </c>
      <c r="B126" s="5">
        <v>3000</v>
      </c>
      <c r="C126" s="6">
        <v>4.63</v>
      </c>
      <c r="D126" s="6">
        <f t="shared" si="24"/>
        <v>2.2250000000000001</v>
      </c>
      <c r="E126" s="7">
        <f t="shared" si="25"/>
        <v>-2.4049999999999998</v>
      </c>
      <c r="F126" s="8">
        <f t="shared" si="26"/>
        <v>-7214.9999999999991</v>
      </c>
      <c r="H126" s="4">
        <f t="shared" si="22"/>
        <v>45145</v>
      </c>
      <c r="I126" s="5">
        <v>4500</v>
      </c>
      <c r="J126" s="6">
        <v>4.63</v>
      </c>
      <c r="K126">
        <f t="shared" si="27"/>
        <v>2.2250000000000001</v>
      </c>
      <c r="L126" s="7">
        <f t="shared" si="28"/>
        <v>-2.4049999999999998</v>
      </c>
      <c r="M126" s="8">
        <f t="shared" si="29"/>
        <v>-10822.5</v>
      </c>
    </row>
    <row r="127" spans="1:13" x14ac:dyDescent="0.35">
      <c r="A127" s="4">
        <f t="shared" si="23"/>
        <v>45146</v>
      </c>
      <c r="B127" s="5">
        <v>3000</v>
      </c>
      <c r="C127" s="6">
        <v>4.63</v>
      </c>
      <c r="D127" s="6">
        <f t="shared" si="24"/>
        <v>2.375</v>
      </c>
      <c r="E127" s="7">
        <f t="shared" si="25"/>
        <v>-2.2549999999999999</v>
      </c>
      <c r="F127" s="8">
        <f t="shared" si="26"/>
        <v>-6765</v>
      </c>
      <c r="H127" s="4">
        <f t="shared" si="22"/>
        <v>45146</v>
      </c>
      <c r="I127" s="5">
        <v>4500</v>
      </c>
      <c r="J127" s="6">
        <v>4.63</v>
      </c>
      <c r="K127">
        <f t="shared" si="27"/>
        <v>2.375</v>
      </c>
      <c r="L127" s="7">
        <f t="shared" si="28"/>
        <v>-2.2549999999999999</v>
      </c>
      <c r="M127" s="8">
        <f t="shared" si="29"/>
        <v>-10147.5</v>
      </c>
    </row>
    <row r="128" spans="1:13" x14ac:dyDescent="0.35">
      <c r="A128" s="4">
        <f t="shared" si="23"/>
        <v>45147</v>
      </c>
      <c r="B128" s="5">
        <v>3000</v>
      </c>
      <c r="C128" s="6">
        <v>4.63</v>
      </c>
      <c r="D128" s="6">
        <f t="shared" si="24"/>
        <v>2.41</v>
      </c>
      <c r="E128" s="7">
        <f t="shared" si="25"/>
        <v>-2.2199999999999998</v>
      </c>
      <c r="F128" s="8">
        <f t="shared" si="26"/>
        <v>-6659.9999999999991</v>
      </c>
      <c r="H128" s="4">
        <f t="shared" si="22"/>
        <v>45147</v>
      </c>
      <c r="I128" s="5">
        <v>4500</v>
      </c>
      <c r="J128" s="6">
        <v>4.63</v>
      </c>
      <c r="K128">
        <f t="shared" si="27"/>
        <v>2.41</v>
      </c>
      <c r="L128" s="7">
        <f t="shared" si="28"/>
        <v>-2.2199999999999998</v>
      </c>
      <c r="M128" s="8">
        <f t="shared" si="29"/>
        <v>-9989.9999999999982</v>
      </c>
    </row>
    <row r="129" spans="1:13" x14ac:dyDescent="0.35">
      <c r="A129" s="4">
        <f t="shared" si="23"/>
        <v>45148</v>
      </c>
      <c r="B129" s="5">
        <v>3000</v>
      </c>
      <c r="C129" s="6">
        <v>4.63</v>
      </c>
      <c r="D129" s="6">
        <f t="shared" si="24"/>
        <v>2.605</v>
      </c>
      <c r="E129" s="7">
        <f t="shared" si="25"/>
        <v>-2.0249999999999999</v>
      </c>
      <c r="F129" s="8">
        <f t="shared" si="26"/>
        <v>-6075</v>
      </c>
      <c r="H129" s="4">
        <f t="shared" si="22"/>
        <v>45148</v>
      </c>
      <c r="I129" s="5">
        <v>4500</v>
      </c>
      <c r="J129" s="6">
        <v>4.63</v>
      </c>
      <c r="K129">
        <f t="shared" si="27"/>
        <v>2.605</v>
      </c>
      <c r="L129" s="7">
        <f t="shared" si="28"/>
        <v>-2.0249999999999999</v>
      </c>
      <c r="M129" s="8">
        <f t="shared" si="29"/>
        <v>-9112.5</v>
      </c>
    </row>
    <row r="130" spans="1:13" x14ac:dyDescent="0.35">
      <c r="A130" s="4">
        <f t="shared" si="23"/>
        <v>45149</v>
      </c>
      <c r="B130" s="5">
        <v>3000</v>
      </c>
      <c r="C130" s="6">
        <v>4.63</v>
      </c>
      <c r="D130" s="6">
        <f t="shared" si="24"/>
        <v>2.5499999999999998</v>
      </c>
      <c r="E130" s="7">
        <f t="shared" si="25"/>
        <v>-2.08</v>
      </c>
      <c r="F130" s="8">
        <f t="shared" si="26"/>
        <v>-6240</v>
      </c>
      <c r="H130" s="4">
        <f t="shared" si="22"/>
        <v>45149</v>
      </c>
      <c r="I130" s="5">
        <v>4500</v>
      </c>
      <c r="J130" s="6">
        <v>4.63</v>
      </c>
      <c r="K130">
        <f t="shared" si="27"/>
        <v>2.5499999999999998</v>
      </c>
      <c r="L130" s="7">
        <f t="shared" si="28"/>
        <v>-2.08</v>
      </c>
      <c r="M130" s="8">
        <f t="shared" si="29"/>
        <v>-9360</v>
      </c>
    </row>
    <row r="131" spans="1:13" x14ac:dyDescent="0.35">
      <c r="A131" s="4">
        <f t="shared" si="23"/>
        <v>45150</v>
      </c>
      <c r="B131" s="5">
        <v>3000</v>
      </c>
      <c r="C131" s="6">
        <v>4.63</v>
      </c>
      <c r="D131" s="6">
        <f t="shared" si="24"/>
        <v>2.4350000000000001</v>
      </c>
      <c r="E131" s="7">
        <f t="shared" si="25"/>
        <v>-2.1949999999999998</v>
      </c>
      <c r="F131" s="8">
        <f t="shared" si="26"/>
        <v>-6584.9999999999991</v>
      </c>
      <c r="H131" s="4">
        <f t="shared" si="22"/>
        <v>45150</v>
      </c>
      <c r="I131" s="5">
        <v>4500</v>
      </c>
      <c r="J131" s="6">
        <v>4.63</v>
      </c>
      <c r="K131">
        <f t="shared" si="27"/>
        <v>2.4350000000000001</v>
      </c>
      <c r="L131" s="7">
        <f t="shared" si="28"/>
        <v>-2.1949999999999998</v>
      </c>
      <c r="M131" s="8">
        <f t="shared" si="29"/>
        <v>-9877.5</v>
      </c>
    </row>
    <row r="132" spans="1:13" x14ac:dyDescent="0.35">
      <c r="A132" s="4">
        <f t="shared" si="23"/>
        <v>45151</v>
      </c>
      <c r="B132" s="5">
        <v>3000</v>
      </c>
      <c r="C132" s="6">
        <v>4.63</v>
      </c>
      <c r="D132" s="6">
        <f t="shared" si="24"/>
        <v>2.4350000000000001</v>
      </c>
      <c r="E132" s="7">
        <f t="shared" si="25"/>
        <v>-2.1949999999999998</v>
      </c>
      <c r="F132" s="8">
        <f t="shared" si="26"/>
        <v>-6584.9999999999991</v>
      </c>
      <c r="H132" s="4">
        <f t="shared" si="22"/>
        <v>45151</v>
      </c>
      <c r="I132" s="5">
        <v>4500</v>
      </c>
      <c r="J132" s="6">
        <v>4.63</v>
      </c>
      <c r="K132">
        <f t="shared" si="27"/>
        <v>2.4350000000000001</v>
      </c>
      <c r="L132" s="7">
        <f t="shared" si="28"/>
        <v>-2.1949999999999998</v>
      </c>
      <c r="M132" s="8">
        <f t="shared" si="29"/>
        <v>-9877.5</v>
      </c>
    </row>
    <row r="133" spans="1:13" x14ac:dyDescent="0.35">
      <c r="A133" s="4">
        <f t="shared" si="23"/>
        <v>45152</v>
      </c>
      <c r="B133" s="5">
        <v>3000</v>
      </c>
      <c r="C133" s="6">
        <v>4.63</v>
      </c>
      <c r="D133" s="6">
        <f t="shared" si="24"/>
        <v>2.4350000000000001</v>
      </c>
      <c r="E133" s="7">
        <f t="shared" si="25"/>
        <v>-2.1949999999999998</v>
      </c>
      <c r="F133" s="8">
        <f t="shared" si="26"/>
        <v>-6584.9999999999991</v>
      </c>
      <c r="H133" s="4">
        <f t="shared" si="22"/>
        <v>45152</v>
      </c>
      <c r="I133" s="5">
        <v>4500</v>
      </c>
      <c r="J133" s="6">
        <v>4.63</v>
      </c>
      <c r="K133">
        <f t="shared" si="27"/>
        <v>2.4350000000000001</v>
      </c>
      <c r="L133" s="7">
        <f t="shared" si="28"/>
        <v>-2.1949999999999998</v>
      </c>
      <c r="M133" s="8">
        <f t="shared" si="29"/>
        <v>-9877.5</v>
      </c>
    </row>
    <row r="134" spans="1:13" x14ac:dyDescent="0.35">
      <c r="A134" s="4">
        <f t="shared" si="23"/>
        <v>45153</v>
      </c>
      <c r="B134" s="5">
        <v>3000</v>
      </c>
      <c r="C134" s="6">
        <v>4.63</v>
      </c>
      <c r="D134" s="6">
        <f t="shared" si="24"/>
        <v>2.46</v>
      </c>
      <c r="E134" s="7">
        <f t="shared" si="25"/>
        <v>-2.17</v>
      </c>
      <c r="F134" s="8">
        <f t="shared" si="26"/>
        <v>-6510</v>
      </c>
      <c r="H134" s="4">
        <f t="shared" si="22"/>
        <v>45153</v>
      </c>
      <c r="I134" s="5">
        <v>4500</v>
      </c>
      <c r="J134" s="6">
        <v>4.63</v>
      </c>
      <c r="K134">
        <f t="shared" si="27"/>
        <v>2.46</v>
      </c>
      <c r="L134" s="7">
        <f t="shared" si="28"/>
        <v>-2.17</v>
      </c>
      <c r="M134" s="8">
        <f t="shared" si="29"/>
        <v>-9765</v>
      </c>
    </row>
    <row r="135" spans="1:13" x14ac:dyDescent="0.35">
      <c r="A135" s="4">
        <f t="shared" si="23"/>
        <v>45154</v>
      </c>
      <c r="B135" s="5">
        <v>3000</v>
      </c>
      <c r="C135" s="6">
        <v>4.63</v>
      </c>
      <c r="D135" s="6">
        <f t="shared" si="24"/>
        <v>2.4300000000000002</v>
      </c>
      <c r="E135" s="7">
        <f t="shared" si="25"/>
        <v>-2.1999999999999997</v>
      </c>
      <c r="F135" s="8">
        <f t="shared" si="26"/>
        <v>-6599.9999999999991</v>
      </c>
      <c r="H135" s="4">
        <f t="shared" si="22"/>
        <v>45154</v>
      </c>
      <c r="I135" s="5">
        <v>4500</v>
      </c>
      <c r="J135" s="6">
        <v>4.63</v>
      </c>
      <c r="K135">
        <f t="shared" si="27"/>
        <v>2.4300000000000002</v>
      </c>
      <c r="L135" s="7">
        <f t="shared" si="28"/>
        <v>-2.1999999999999997</v>
      </c>
      <c r="M135" s="8">
        <f t="shared" si="29"/>
        <v>-9899.9999999999982</v>
      </c>
    </row>
    <row r="136" spans="1:13" x14ac:dyDescent="0.35">
      <c r="A136" s="4">
        <f t="shared" si="23"/>
        <v>45155</v>
      </c>
      <c r="B136" s="5">
        <v>3000</v>
      </c>
      <c r="C136" s="6">
        <v>4.63</v>
      </c>
      <c r="D136" s="6">
        <f t="shared" si="24"/>
        <v>2.34</v>
      </c>
      <c r="E136" s="7">
        <f t="shared" si="25"/>
        <v>-2.29</v>
      </c>
      <c r="F136" s="8">
        <f t="shared" si="26"/>
        <v>-6870</v>
      </c>
      <c r="H136" s="4">
        <f t="shared" si="22"/>
        <v>45155</v>
      </c>
      <c r="I136" s="5">
        <v>4500</v>
      </c>
      <c r="J136" s="6">
        <v>4.63</v>
      </c>
      <c r="K136">
        <f t="shared" si="27"/>
        <v>2.34</v>
      </c>
      <c r="L136" s="7">
        <f t="shared" si="28"/>
        <v>-2.29</v>
      </c>
      <c r="M136" s="8">
        <f t="shared" si="29"/>
        <v>-10305</v>
      </c>
    </row>
    <row r="137" spans="1:13" x14ac:dyDescent="0.35">
      <c r="A137" s="4">
        <f t="shared" si="23"/>
        <v>45156</v>
      </c>
      <c r="B137" s="5">
        <v>3000</v>
      </c>
      <c r="C137" s="6">
        <v>4.63</v>
      </c>
      <c r="D137" s="6">
        <f t="shared" si="24"/>
        <v>2.3199999999999998</v>
      </c>
      <c r="E137" s="7">
        <f t="shared" si="25"/>
        <v>-2.31</v>
      </c>
      <c r="F137" s="8">
        <f t="shared" si="26"/>
        <v>-6930</v>
      </c>
      <c r="H137" s="4">
        <f t="shared" si="22"/>
        <v>45156</v>
      </c>
      <c r="I137" s="5">
        <v>4500</v>
      </c>
      <c r="J137" s="6">
        <v>4.63</v>
      </c>
      <c r="K137">
        <f t="shared" si="27"/>
        <v>2.3199999999999998</v>
      </c>
      <c r="L137" s="7">
        <f t="shared" si="28"/>
        <v>-2.31</v>
      </c>
      <c r="M137" s="8">
        <f t="shared" si="29"/>
        <v>-10395</v>
      </c>
    </row>
    <row r="138" spans="1:13" x14ac:dyDescent="0.35">
      <c r="A138" s="4">
        <f t="shared" si="23"/>
        <v>45157</v>
      </c>
      <c r="B138" s="5">
        <v>3000</v>
      </c>
      <c r="C138" s="6">
        <v>4.63</v>
      </c>
      <c r="D138" s="6">
        <f t="shared" si="24"/>
        <v>2.2450000000000001</v>
      </c>
      <c r="E138" s="7">
        <f t="shared" si="25"/>
        <v>-2.3849999999999998</v>
      </c>
      <c r="F138" s="8">
        <f t="shared" si="26"/>
        <v>-7154.9999999999991</v>
      </c>
      <c r="H138" s="4">
        <f t="shared" si="22"/>
        <v>45157</v>
      </c>
      <c r="I138" s="5">
        <v>4500</v>
      </c>
      <c r="J138" s="6">
        <v>4.63</v>
      </c>
      <c r="K138">
        <f t="shared" si="27"/>
        <v>2.2450000000000001</v>
      </c>
      <c r="L138" s="7">
        <f t="shared" si="28"/>
        <v>-2.3849999999999998</v>
      </c>
      <c r="M138" s="8">
        <f t="shared" si="29"/>
        <v>-10732.499999999998</v>
      </c>
    </row>
    <row r="139" spans="1:13" x14ac:dyDescent="0.35">
      <c r="A139" s="4">
        <f t="shared" si="23"/>
        <v>45158</v>
      </c>
      <c r="B139" s="5">
        <v>3000</v>
      </c>
      <c r="C139" s="6">
        <v>4.63</v>
      </c>
      <c r="D139" s="6">
        <f t="shared" si="24"/>
        <v>2.2450000000000001</v>
      </c>
      <c r="E139" s="7">
        <f t="shared" si="25"/>
        <v>-2.3849999999999998</v>
      </c>
      <c r="F139" s="8">
        <f t="shared" si="26"/>
        <v>-7154.9999999999991</v>
      </c>
      <c r="H139" s="4">
        <f t="shared" si="22"/>
        <v>45158</v>
      </c>
      <c r="I139" s="5">
        <v>4500</v>
      </c>
      <c r="J139" s="6">
        <v>4.63</v>
      </c>
      <c r="K139">
        <f t="shared" si="27"/>
        <v>2.2450000000000001</v>
      </c>
      <c r="L139" s="7">
        <f t="shared" si="28"/>
        <v>-2.3849999999999998</v>
      </c>
      <c r="M139" s="8">
        <f t="shared" si="29"/>
        <v>-10732.499999999998</v>
      </c>
    </row>
    <row r="140" spans="1:13" x14ac:dyDescent="0.35">
      <c r="A140" s="4">
        <f t="shared" si="23"/>
        <v>45159</v>
      </c>
      <c r="B140" s="5">
        <v>3000</v>
      </c>
      <c r="C140" s="6">
        <v>4.63</v>
      </c>
      <c r="D140" s="6">
        <f t="shared" si="24"/>
        <v>2.2450000000000001</v>
      </c>
      <c r="E140" s="7">
        <f t="shared" si="25"/>
        <v>-2.3849999999999998</v>
      </c>
      <c r="F140" s="8">
        <f t="shared" si="26"/>
        <v>-7154.9999999999991</v>
      </c>
      <c r="H140" s="4">
        <f t="shared" si="22"/>
        <v>45159</v>
      </c>
      <c r="I140" s="5">
        <v>4500</v>
      </c>
      <c r="J140" s="6">
        <v>4.63</v>
      </c>
      <c r="K140">
        <f t="shared" si="27"/>
        <v>2.2450000000000001</v>
      </c>
      <c r="L140" s="7">
        <f t="shared" si="28"/>
        <v>-2.3849999999999998</v>
      </c>
      <c r="M140" s="8">
        <f t="shared" si="29"/>
        <v>-10732.499999999998</v>
      </c>
    </row>
    <row r="141" spans="1:13" x14ac:dyDescent="0.35">
      <c r="A141" s="4">
        <f t="shared" si="23"/>
        <v>45160</v>
      </c>
      <c r="B141" s="5">
        <v>3000</v>
      </c>
      <c r="C141" s="6">
        <v>4.63</v>
      </c>
      <c r="D141" s="6">
        <f t="shared" si="24"/>
        <v>2.375</v>
      </c>
      <c r="E141" s="7">
        <f t="shared" si="25"/>
        <v>-2.2549999999999999</v>
      </c>
      <c r="F141" s="8">
        <f t="shared" si="26"/>
        <v>-6765</v>
      </c>
      <c r="H141" s="4">
        <f t="shared" si="22"/>
        <v>45160</v>
      </c>
      <c r="I141" s="5">
        <v>4500</v>
      </c>
      <c r="J141" s="6">
        <v>4.63</v>
      </c>
      <c r="K141">
        <f t="shared" si="27"/>
        <v>2.375</v>
      </c>
      <c r="L141" s="7">
        <f t="shared" si="28"/>
        <v>-2.2549999999999999</v>
      </c>
      <c r="M141" s="8">
        <f t="shared" si="29"/>
        <v>-10147.5</v>
      </c>
    </row>
    <row r="142" spans="1:13" x14ac:dyDescent="0.35">
      <c r="A142" s="4">
        <f t="shared" si="23"/>
        <v>45161</v>
      </c>
      <c r="B142" s="5">
        <v>3000</v>
      </c>
      <c r="C142" s="6">
        <v>4.63</v>
      </c>
      <c r="D142" s="6">
        <f t="shared" si="24"/>
        <v>2.375</v>
      </c>
      <c r="E142" s="7">
        <f t="shared" si="25"/>
        <v>-2.2549999999999999</v>
      </c>
      <c r="F142" s="8">
        <f t="shared" si="26"/>
        <v>-6765</v>
      </c>
      <c r="H142" s="4">
        <f t="shared" si="22"/>
        <v>45161</v>
      </c>
      <c r="I142" s="5">
        <v>4500</v>
      </c>
      <c r="J142" s="6">
        <v>4.63</v>
      </c>
      <c r="K142">
        <f t="shared" si="27"/>
        <v>2.375</v>
      </c>
      <c r="L142" s="7">
        <f t="shared" si="28"/>
        <v>-2.2549999999999999</v>
      </c>
      <c r="M142" s="8">
        <f t="shared" si="29"/>
        <v>-10147.5</v>
      </c>
    </row>
    <row r="143" spans="1:13" x14ac:dyDescent="0.35">
      <c r="A143" s="4">
        <f t="shared" si="23"/>
        <v>45162</v>
      </c>
      <c r="B143" s="5">
        <v>3000</v>
      </c>
      <c r="C143" s="6">
        <v>4.63</v>
      </c>
      <c r="D143" s="6">
        <f t="shared" si="24"/>
        <v>2.3050000000000002</v>
      </c>
      <c r="E143" s="7">
        <f t="shared" si="25"/>
        <v>-2.3249999999999997</v>
      </c>
      <c r="F143" s="8">
        <f t="shared" si="26"/>
        <v>-6974.9999999999991</v>
      </c>
      <c r="H143" s="4">
        <f t="shared" si="22"/>
        <v>45162</v>
      </c>
      <c r="I143" s="5">
        <v>4500</v>
      </c>
      <c r="J143" s="6">
        <v>4.63</v>
      </c>
      <c r="K143">
        <f t="shared" si="27"/>
        <v>2.3050000000000002</v>
      </c>
      <c r="L143" s="7">
        <f t="shared" si="28"/>
        <v>-2.3249999999999997</v>
      </c>
      <c r="M143" s="8">
        <f t="shared" si="29"/>
        <v>-10462.499999999998</v>
      </c>
    </row>
    <row r="144" spans="1:13" x14ac:dyDescent="0.35">
      <c r="A144" s="4">
        <f t="shared" si="23"/>
        <v>45163</v>
      </c>
      <c r="B144" s="5">
        <v>3000</v>
      </c>
      <c r="C144" s="6">
        <v>4.63</v>
      </c>
      <c r="D144" s="6">
        <f t="shared" si="24"/>
        <v>2.19</v>
      </c>
      <c r="E144" s="7">
        <f t="shared" si="25"/>
        <v>-2.44</v>
      </c>
      <c r="F144" s="8">
        <f t="shared" si="26"/>
        <v>-7320</v>
      </c>
      <c r="H144" s="4">
        <f t="shared" si="22"/>
        <v>45163</v>
      </c>
      <c r="I144" s="5">
        <v>4500</v>
      </c>
      <c r="J144" s="6">
        <v>4.63</v>
      </c>
      <c r="K144">
        <f t="shared" si="27"/>
        <v>2.19</v>
      </c>
      <c r="L144" s="7">
        <f t="shared" si="28"/>
        <v>-2.44</v>
      </c>
      <c r="M144" s="8">
        <f t="shared" si="29"/>
        <v>-10980</v>
      </c>
    </row>
    <row r="145" spans="1:13" x14ac:dyDescent="0.35">
      <c r="A145" s="4">
        <f t="shared" si="23"/>
        <v>45164</v>
      </c>
      <c r="B145" s="5">
        <v>3000</v>
      </c>
      <c r="C145" s="6">
        <v>4.63</v>
      </c>
      <c r="D145" s="6">
        <f t="shared" si="24"/>
        <v>2.17</v>
      </c>
      <c r="E145" s="7">
        <f t="shared" si="25"/>
        <v>-2.46</v>
      </c>
      <c r="F145" s="8">
        <f t="shared" si="26"/>
        <v>-7380</v>
      </c>
      <c r="H145" s="4">
        <f t="shared" si="22"/>
        <v>45164</v>
      </c>
      <c r="I145" s="5">
        <v>4500</v>
      </c>
      <c r="J145" s="6">
        <v>4.63</v>
      </c>
      <c r="K145">
        <f t="shared" si="27"/>
        <v>2.17</v>
      </c>
      <c r="L145" s="7">
        <f t="shared" si="28"/>
        <v>-2.46</v>
      </c>
      <c r="M145" s="8">
        <f t="shared" si="29"/>
        <v>-11070</v>
      </c>
    </row>
    <row r="146" spans="1:13" x14ac:dyDescent="0.35">
      <c r="A146" s="4">
        <f t="shared" si="23"/>
        <v>45165</v>
      </c>
      <c r="B146" s="5">
        <v>3000</v>
      </c>
      <c r="C146" s="6">
        <v>4.63</v>
      </c>
      <c r="D146" s="6">
        <f t="shared" si="24"/>
        <v>2.17</v>
      </c>
      <c r="E146" s="7">
        <f t="shared" si="25"/>
        <v>-2.46</v>
      </c>
      <c r="F146" s="8">
        <f t="shared" si="26"/>
        <v>-7380</v>
      </c>
      <c r="H146" s="4">
        <f t="shared" si="22"/>
        <v>45165</v>
      </c>
      <c r="I146" s="5">
        <v>4500</v>
      </c>
      <c r="J146" s="6">
        <v>4.63</v>
      </c>
      <c r="K146">
        <f t="shared" si="27"/>
        <v>2.17</v>
      </c>
      <c r="L146" s="7">
        <f t="shared" si="28"/>
        <v>-2.46</v>
      </c>
      <c r="M146" s="8">
        <f t="shared" si="29"/>
        <v>-11070</v>
      </c>
    </row>
    <row r="147" spans="1:13" x14ac:dyDescent="0.35">
      <c r="A147" s="4">
        <f t="shared" si="23"/>
        <v>45166</v>
      </c>
      <c r="B147" s="5">
        <v>3000</v>
      </c>
      <c r="C147" s="6">
        <v>4.63</v>
      </c>
      <c r="D147" s="6">
        <f t="shared" si="24"/>
        <v>2.17</v>
      </c>
      <c r="E147" s="7">
        <f t="shared" si="25"/>
        <v>-2.46</v>
      </c>
      <c r="F147" s="8">
        <f t="shared" si="26"/>
        <v>-7380</v>
      </c>
      <c r="H147" s="4">
        <f t="shared" si="22"/>
        <v>45166</v>
      </c>
      <c r="I147" s="5">
        <v>4500</v>
      </c>
      <c r="J147" s="6">
        <v>4.63</v>
      </c>
      <c r="K147">
        <f t="shared" si="27"/>
        <v>2.17</v>
      </c>
      <c r="L147" s="7">
        <f t="shared" si="28"/>
        <v>-2.46</v>
      </c>
      <c r="M147" s="8">
        <f t="shared" si="29"/>
        <v>-11070</v>
      </c>
    </row>
    <row r="148" spans="1:13" x14ac:dyDescent="0.35">
      <c r="A148" s="4">
        <f t="shared" si="23"/>
        <v>45167</v>
      </c>
      <c r="B148" s="5">
        <v>3000</v>
      </c>
      <c r="C148" s="6">
        <v>4.63</v>
      </c>
      <c r="D148" s="6">
        <f t="shared" si="24"/>
        <v>2.355</v>
      </c>
      <c r="E148" s="7">
        <f t="shared" si="25"/>
        <v>-2.2749999999999999</v>
      </c>
      <c r="F148" s="8">
        <f t="shared" si="26"/>
        <v>-6825</v>
      </c>
      <c r="H148" s="4">
        <f t="shared" si="22"/>
        <v>45167</v>
      </c>
      <c r="I148" s="5">
        <v>4500</v>
      </c>
      <c r="J148" s="6">
        <v>4.63</v>
      </c>
      <c r="K148">
        <f t="shared" si="27"/>
        <v>2.355</v>
      </c>
      <c r="L148" s="7">
        <f t="shared" si="28"/>
        <v>-2.2749999999999999</v>
      </c>
      <c r="M148" s="8">
        <f t="shared" si="29"/>
        <v>-10237.5</v>
      </c>
    </row>
    <row r="149" spans="1:13" x14ac:dyDescent="0.35">
      <c r="A149" s="4">
        <f t="shared" si="23"/>
        <v>45168</v>
      </c>
      <c r="B149" s="5">
        <v>3000</v>
      </c>
      <c r="C149" s="6">
        <v>4.63</v>
      </c>
      <c r="D149" s="6">
        <f t="shared" si="24"/>
        <v>2.27</v>
      </c>
      <c r="E149" s="7">
        <f t="shared" si="25"/>
        <v>-2.36</v>
      </c>
      <c r="F149" s="8">
        <f t="shared" si="26"/>
        <v>-7080</v>
      </c>
      <c r="H149" s="4">
        <f t="shared" si="22"/>
        <v>45168</v>
      </c>
      <c r="I149" s="5">
        <v>4500</v>
      </c>
      <c r="J149" s="6">
        <v>4.63</v>
      </c>
      <c r="K149">
        <f t="shared" si="27"/>
        <v>2.27</v>
      </c>
      <c r="L149" s="7">
        <f t="shared" si="28"/>
        <v>-2.36</v>
      </c>
      <c r="M149" s="8">
        <f t="shared" si="29"/>
        <v>-10620</v>
      </c>
    </row>
    <row r="150" spans="1:13" x14ac:dyDescent="0.35">
      <c r="A150" s="4">
        <f t="shared" si="23"/>
        <v>45169</v>
      </c>
      <c r="B150" s="5">
        <v>3000</v>
      </c>
      <c r="C150" s="6">
        <v>4.63</v>
      </c>
      <c r="D150" s="6">
        <f t="shared" si="24"/>
        <v>2.2999999999999998</v>
      </c>
      <c r="E150" s="7">
        <f t="shared" si="25"/>
        <v>-2.33</v>
      </c>
      <c r="F150" s="8">
        <f t="shared" si="26"/>
        <v>-6990</v>
      </c>
      <c r="H150" s="4">
        <f t="shared" si="22"/>
        <v>45169</v>
      </c>
      <c r="I150" s="5">
        <v>4500</v>
      </c>
      <c r="J150" s="6">
        <v>4.63</v>
      </c>
      <c r="K150">
        <f t="shared" si="27"/>
        <v>2.2999999999999998</v>
      </c>
      <c r="L150" s="7">
        <f t="shared" si="28"/>
        <v>-2.33</v>
      </c>
      <c r="M150" s="8">
        <f t="shared" si="29"/>
        <v>-10485</v>
      </c>
    </row>
    <row r="151" spans="1:13" x14ac:dyDescent="0.35">
      <c r="F151" s="7">
        <f>SUM(F120:F150)</f>
        <v>-215325</v>
      </c>
      <c r="M151" s="7">
        <f>SUM(M120:M150)</f>
        <v>-322987.5</v>
      </c>
    </row>
    <row r="153" spans="1:13" x14ac:dyDescent="0.35">
      <c r="M153" s="1">
        <f>+M115</f>
        <v>0</v>
      </c>
    </row>
    <row r="154" spans="1:13" x14ac:dyDescent="0.35">
      <c r="M154" s="1">
        <f>+M116</f>
        <v>0</v>
      </c>
    </row>
    <row r="155" spans="1:13" x14ac:dyDescent="0.35">
      <c r="M155" s="1">
        <f>+M117</f>
        <v>0</v>
      </c>
    </row>
    <row r="156" spans="1:13" x14ac:dyDescent="0.35">
      <c r="A156" s="12" t="s">
        <v>18</v>
      </c>
      <c r="B156" s="12"/>
      <c r="C156" s="3"/>
      <c r="D156" s="3"/>
      <c r="E156" s="3"/>
      <c r="F156" s="3"/>
      <c r="H156" s="12" t="s">
        <v>19</v>
      </c>
      <c r="I156" s="12"/>
      <c r="J156" s="3"/>
      <c r="K156" s="3"/>
      <c r="L156" s="3"/>
      <c r="M156" s="3"/>
    </row>
    <row r="157" spans="1:13" x14ac:dyDescent="0.35">
      <c r="A157" s="3" t="s">
        <v>6</v>
      </c>
      <c r="B157" s="3" t="s">
        <v>7</v>
      </c>
      <c r="C157" s="3" t="s">
        <v>8</v>
      </c>
      <c r="D157" s="3" t="s">
        <v>9</v>
      </c>
      <c r="E157" s="3" t="s">
        <v>10</v>
      </c>
      <c r="F157" s="3" t="s">
        <v>11</v>
      </c>
      <c r="H157" s="3" t="s">
        <v>6</v>
      </c>
      <c r="I157" s="3" t="s">
        <v>7</v>
      </c>
      <c r="J157" s="3" t="s">
        <v>8</v>
      </c>
      <c r="K157" s="3" t="s">
        <v>9</v>
      </c>
      <c r="L157" s="3" t="s">
        <v>10</v>
      </c>
      <c r="M157" s="3" t="s">
        <v>11</v>
      </c>
    </row>
    <row r="158" spans="1:13" x14ac:dyDescent="0.35">
      <c r="A158" s="4">
        <f>+A120</f>
        <v>45139</v>
      </c>
      <c r="B158" s="5">
        <v>1500</v>
      </c>
      <c r="C158" s="6">
        <v>4.72</v>
      </c>
      <c r="D158" s="6">
        <f>+D120</f>
        <v>2.29</v>
      </c>
      <c r="E158" s="7">
        <f>+D158-C158</f>
        <v>-2.4299999999999997</v>
      </c>
      <c r="F158" s="8">
        <f>+E158*B158</f>
        <v>-3644.9999999999995</v>
      </c>
      <c r="H158" s="4">
        <f>+H120</f>
        <v>45139</v>
      </c>
      <c r="I158" s="5">
        <v>1500</v>
      </c>
      <c r="J158" s="6">
        <v>4.4800000000000004</v>
      </c>
      <c r="K158">
        <f>+D158</f>
        <v>2.29</v>
      </c>
      <c r="L158" s="7">
        <f>+K158-J158</f>
        <v>-2.1900000000000004</v>
      </c>
      <c r="M158" s="8">
        <f>+L158*I158</f>
        <v>-3285.0000000000005</v>
      </c>
    </row>
    <row r="159" spans="1:13" x14ac:dyDescent="0.35">
      <c r="A159" s="4">
        <f t="shared" ref="A159:A188" si="30">+A121</f>
        <v>45140</v>
      </c>
      <c r="B159" s="5">
        <v>1500</v>
      </c>
      <c r="C159" s="6">
        <v>4.72</v>
      </c>
      <c r="D159" s="6">
        <f t="shared" ref="D159:D188" si="31">+D121</f>
        <v>2.1949999999999998</v>
      </c>
      <c r="E159" s="7">
        <f t="shared" ref="E159:E188" si="32">+D159-C159</f>
        <v>-2.5249999999999999</v>
      </c>
      <c r="F159" s="8">
        <f t="shared" ref="F159:F188" si="33">+E159*B159</f>
        <v>-3787.5</v>
      </c>
      <c r="H159" s="4">
        <f t="shared" ref="H159:H188" si="34">+H121</f>
        <v>45140</v>
      </c>
      <c r="I159" s="5">
        <v>1500</v>
      </c>
      <c r="J159" s="6">
        <v>4.4800000000000004</v>
      </c>
      <c r="K159">
        <f t="shared" ref="K159:K188" si="35">+D159</f>
        <v>2.1949999999999998</v>
      </c>
      <c r="L159" s="7">
        <f t="shared" ref="L159:L188" si="36">+K159-J159</f>
        <v>-2.2850000000000006</v>
      </c>
      <c r="M159" s="8">
        <f t="shared" ref="M159:M188" si="37">+L159*I159</f>
        <v>-3427.5000000000009</v>
      </c>
    </row>
    <row r="160" spans="1:13" x14ac:dyDescent="0.35">
      <c r="A160" s="4">
        <f t="shared" si="30"/>
        <v>45141</v>
      </c>
      <c r="B160" s="5">
        <v>1500</v>
      </c>
      <c r="C160" s="6">
        <v>4.72</v>
      </c>
      <c r="D160" s="6">
        <f t="shared" si="31"/>
        <v>2.1800000000000002</v>
      </c>
      <c r="E160" s="7">
        <f t="shared" si="32"/>
        <v>-2.5399999999999996</v>
      </c>
      <c r="F160" s="8">
        <f t="shared" si="33"/>
        <v>-3809.9999999999995</v>
      </c>
      <c r="H160" s="4">
        <f t="shared" si="34"/>
        <v>45141</v>
      </c>
      <c r="I160" s="5">
        <v>1500</v>
      </c>
      <c r="J160" s="6">
        <v>4.4800000000000004</v>
      </c>
      <c r="K160">
        <f t="shared" si="35"/>
        <v>2.1800000000000002</v>
      </c>
      <c r="L160" s="7">
        <f t="shared" si="36"/>
        <v>-2.3000000000000003</v>
      </c>
      <c r="M160" s="8">
        <f t="shared" si="37"/>
        <v>-3450.0000000000005</v>
      </c>
    </row>
    <row r="161" spans="1:13" x14ac:dyDescent="0.35">
      <c r="A161" s="4">
        <f t="shared" si="30"/>
        <v>45142</v>
      </c>
      <c r="B161" s="5">
        <v>1500</v>
      </c>
      <c r="C161" s="6">
        <v>4.72</v>
      </c>
      <c r="D161" s="6">
        <f t="shared" si="31"/>
        <v>2.2050000000000001</v>
      </c>
      <c r="E161" s="7">
        <f t="shared" si="32"/>
        <v>-2.5149999999999997</v>
      </c>
      <c r="F161" s="8">
        <f t="shared" si="33"/>
        <v>-3772.4999999999995</v>
      </c>
      <c r="H161" s="4">
        <f t="shared" si="34"/>
        <v>45142</v>
      </c>
      <c r="I161" s="5">
        <v>1500</v>
      </c>
      <c r="J161" s="6">
        <v>4.4800000000000004</v>
      </c>
      <c r="K161">
        <f t="shared" si="35"/>
        <v>2.2050000000000001</v>
      </c>
      <c r="L161" s="7">
        <f t="shared" si="36"/>
        <v>-2.2750000000000004</v>
      </c>
      <c r="M161" s="8">
        <f t="shared" si="37"/>
        <v>-3412.5000000000005</v>
      </c>
    </row>
    <row r="162" spans="1:13" x14ac:dyDescent="0.35">
      <c r="A162" s="4">
        <f t="shared" si="30"/>
        <v>45143</v>
      </c>
      <c r="B162" s="5">
        <v>1500</v>
      </c>
      <c r="C162" s="6">
        <v>4.72</v>
      </c>
      <c r="D162" s="6">
        <f t="shared" si="31"/>
        <v>2.2250000000000001</v>
      </c>
      <c r="E162" s="7">
        <f t="shared" si="32"/>
        <v>-2.4949999999999997</v>
      </c>
      <c r="F162" s="8">
        <f t="shared" si="33"/>
        <v>-3742.4999999999995</v>
      </c>
      <c r="H162" s="4">
        <f t="shared" si="34"/>
        <v>45143</v>
      </c>
      <c r="I162" s="5">
        <v>1500</v>
      </c>
      <c r="J162" s="6">
        <v>4.4800000000000004</v>
      </c>
      <c r="K162">
        <f t="shared" si="35"/>
        <v>2.2250000000000001</v>
      </c>
      <c r="L162" s="7">
        <f t="shared" si="36"/>
        <v>-2.2550000000000003</v>
      </c>
      <c r="M162" s="8">
        <f t="shared" si="37"/>
        <v>-3382.5000000000005</v>
      </c>
    </row>
    <row r="163" spans="1:13" x14ac:dyDescent="0.35">
      <c r="A163" s="4">
        <f t="shared" si="30"/>
        <v>45144</v>
      </c>
      <c r="B163" s="5">
        <v>1500</v>
      </c>
      <c r="C163" s="6">
        <v>4.72</v>
      </c>
      <c r="D163" s="6">
        <f t="shared" si="31"/>
        <v>2.2250000000000001</v>
      </c>
      <c r="E163" s="7">
        <f t="shared" si="32"/>
        <v>-2.4949999999999997</v>
      </c>
      <c r="F163" s="8">
        <f t="shared" si="33"/>
        <v>-3742.4999999999995</v>
      </c>
      <c r="H163" s="4">
        <f t="shared" si="34"/>
        <v>45144</v>
      </c>
      <c r="I163" s="5">
        <v>1500</v>
      </c>
      <c r="J163" s="6">
        <v>4.4800000000000004</v>
      </c>
      <c r="K163">
        <f t="shared" si="35"/>
        <v>2.2250000000000001</v>
      </c>
      <c r="L163" s="7">
        <f t="shared" si="36"/>
        <v>-2.2550000000000003</v>
      </c>
      <c r="M163" s="8">
        <f t="shared" si="37"/>
        <v>-3382.5000000000005</v>
      </c>
    </row>
    <row r="164" spans="1:13" x14ac:dyDescent="0.35">
      <c r="A164" s="4">
        <f t="shared" si="30"/>
        <v>45145</v>
      </c>
      <c r="B164" s="5">
        <v>1500</v>
      </c>
      <c r="C164" s="6">
        <v>4.72</v>
      </c>
      <c r="D164" s="6">
        <f t="shared" si="31"/>
        <v>2.2250000000000001</v>
      </c>
      <c r="E164" s="7">
        <f t="shared" si="32"/>
        <v>-2.4949999999999997</v>
      </c>
      <c r="F164" s="8">
        <f t="shared" si="33"/>
        <v>-3742.4999999999995</v>
      </c>
      <c r="H164" s="4">
        <f t="shared" si="34"/>
        <v>45145</v>
      </c>
      <c r="I164" s="5">
        <v>1500</v>
      </c>
      <c r="J164" s="6">
        <v>4.4800000000000004</v>
      </c>
      <c r="K164">
        <f t="shared" si="35"/>
        <v>2.2250000000000001</v>
      </c>
      <c r="L164" s="7">
        <f t="shared" si="36"/>
        <v>-2.2550000000000003</v>
      </c>
      <c r="M164" s="8">
        <f t="shared" si="37"/>
        <v>-3382.5000000000005</v>
      </c>
    </row>
    <row r="165" spans="1:13" x14ac:dyDescent="0.35">
      <c r="A165" s="4">
        <f t="shared" si="30"/>
        <v>45146</v>
      </c>
      <c r="B165" s="5">
        <v>1500</v>
      </c>
      <c r="C165" s="6">
        <v>4.72</v>
      </c>
      <c r="D165" s="6">
        <f t="shared" si="31"/>
        <v>2.375</v>
      </c>
      <c r="E165" s="7">
        <f t="shared" si="32"/>
        <v>-2.3449999999999998</v>
      </c>
      <c r="F165" s="8">
        <f t="shared" si="33"/>
        <v>-3517.4999999999995</v>
      </c>
      <c r="H165" s="4">
        <f t="shared" si="34"/>
        <v>45146</v>
      </c>
      <c r="I165" s="5">
        <v>1500</v>
      </c>
      <c r="J165" s="6">
        <v>4.4800000000000004</v>
      </c>
      <c r="K165">
        <f t="shared" si="35"/>
        <v>2.375</v>
      </c>
      <c r="L165" s="7">
        <f t="shared" si="36"/>
        <v>-2.1050000000000004</v>
      </c>
      <c r="M165" s="8">
        <f t="shared" si="37"/>
        <v>-3157.5000000000005</v>
      </c>
    </row>
    <row r="166" spans="1:13" x14ac:dyDescent="0.35">
      <c r="A166" s="4">
        <f t="shared" si="30"/>
        <v>45147</v>
      </c>
      <c r="B166" s="5">
        <v>1500</v>
      </c>
      <c r="C166" s="6">
        <v>4.72</v>
      </c>
      <c r="D166" s="6">
        <f t="shared" si="31"/>
        <v>2.41</v>
      </c>
      <c r="E166" s="7">
        <f t="shared" si="32"/>
        <v>-2.3099999999999996</v>
      </c>
      <c r="F166" s="8">
        <f t="shared" si="33"/>
        <v>-3464.9999999999995</v>
      </c>
      <c r="H166" s="4">
        <f t="shared" si="34"/>
        <v>45147</v>
      </c>
      <c r="I166" s="5">
        <v>1500</v>
      </c>
      <c r="J166" s="6">
        <v>4.4800000000000004</v>
      </c>
      <c r="K166">
        <f t="shared" si="35"/>
        <v>2.41</v>
      </c>
      <c r="L166" s="7">
        <f t="shared" si="36"/>
        <v>-2.0700000000000003</v>
      </c>
      <c r="M166" s="8">
        <f t="shared" si="37"/>
        <v>-3105.0000000000005</v>
      </c>
    </row>
    <row r="167" spans="1:13" x14ac:dyDescent="0.35">
      <c r="A167" s="4">
        <f t="shared" si="30"/>
        <v>45148</v>
      </c>
      <c r="B167" s="5">
        <v>1500</v>
      </c>
      <c r="C167" s="6">
        <v>4.72</v>
      </c>
      <c r="D167" s="6">
        <f t="shared" si="31"/>
        <v>2.605</v>
      </c>
      <c r="E167" s="7">
        <f t="shared" si="32"/>
        <v>-2.1149999999999998</v>
      </c>
      <c r="F167" s="8">
        <f t="shared" si="33"/>
        <v>-3172.4999999999995</v>
      </c>
      <c r="H167" s="4">
        <f t="shared" si="34"/>
        <v>45148</v>
      </c>
      <c r="I167" s="5">
        <v>1500</v>
      </c>
      <c r="J167" s="6">
        <v>4.4800000000000004</v>
      </c>
      <c r="K167">
        <f t="shared" si="35"/>
        <v>2.605</v>
      </c>
      <c r="L167" s="7">
        <f t="shared" si="36"/>
        <v>-1.8750000000000004</v>
      </c>
      <c r="M167" s="8">
        <f t="shared" si="37"/>
        <v>-2812.5000000000005</v>
      </c>
    </row>
    <row r="168" spans="1:13" x14ac:dyDescent="0.35">
      <c r="A168" s="4">
        <f t="shared" si="30"/>
        <v>45149</v>
      </c>
      <c r="B168" s="5">
        <v>1500</v>
      </c>
      <c r="C168" s="6">
        <v>4.72</v>
      </c>
      <c r="D168" s="6">
        <f t="shared" si="31"/>
        <v>2.5499999999999998</v>
      </c>
      <c r="E168" s="7">
        <f t="shared" si="32"/>
        <v>-2.17</v>
      </c>
      <c r="F168" s="8">
        <f t="shared" si="33"/>
        <v>-3255</v>
      </c>
      <c r="H168" s="4">
        <f t="shared" si="34"/>
        <v>45149</v>
      </c>
      <c r="I168" s="5">
        <v>1500</v>
      </c>
      <c r="J168" s="6">
        <v>4.4800000000000004</v>
      </c>
      <c r="K168">
        <f t="shared" si="35"/>
        <v>2.5499999999999998</v>
      </c>
      <c r="L168" s="7">
        <f t="shared" si="36"/>
        <v>-1.9300000000000006</v>
      </c>
      <c r="M168" s="8">
        <f t="shared" si="37"/>
        <v>-2895.0000000000009</v>
      </c>
    </row>
    <row r="169" spans="1:13" x14ac:dyDescent="0.35">
      <c r="A169" s="4">
        <f t="shared" si="30"/>
        <v>45150</v>
      </c>
      <c r="B169" s="5">
        <v>1500</v>
      </c>
      <c r="C169" s="6">
        <v>4.72</v>
      </c>
      <c r="D169" s="6">
        <f t="shared" si="31"/>
        <v>2.4350000000000001</v>
      </c>
      <c r="E169" s="7">
        <f t="shared" si="32"/>
        <v>-2.2849999999999997</v>
      </c>
      <c r="F169" s="8">
        <f t="shared" si="33"/>
        <v>-3427.4999999999995</v>
      </c>
      <c r="H169" s="4">
        <f t="shared" si="34"/>
        <v>45150</v>
      </c>
      <c r="I169" s="5">
        <v>1500</v>
      </c>
      <c r="J169" s="6">
        <v>4.4800000000000004</v>
      </c>
      <c r="K169">
        <f t="shared" si="35"/>
        <v>2.4350000000000001</v>
      </c>
      <c r="L169" s="7">
        <f t="shared" si="36"/>
        <v>-2.0450000000000004</v>
      </c>
      <c r="M169" s="8">
        <f t="shared" si="37"/>
        <v>-3067.5000000000005</v>
      </c>
    </row>
    <row r="170" spans="1:13" x14ac:dyDescent="0.35">
      <c r="A170" s="4">
        <f t="shared" si="30"/>
        <v>45151</v>
      </c>
      <c r="B170" s="5">
        <v>1500</v>
      </c>
      <c r="C170" s="6">
        <v>4.72</v>
      </c>
      <c r="D170" s="6">
        <f t="shared" si="31"/>
        <v>2.4350000000000001</v>
      </c>
      <c r="E170" s="7">
        <f t="shared" si="32"/>
        <v>-2.2849999999999997</v>
      </c>
      <c r="F170" s="8">
        <f t="shared" si="33"/>
        <v>-3427.4999999999995</v>
      </c>
      <c r="H170" s="4">
        <f t="shared" si="34"/>
        <v>45151</v>
      </c>
      <c r="I170" s="5">
        <v>1500</v>
      </c>
      <c r="J170" s="6">
        <v>4.4800000000000004</v>
      </c>
      <c r="K170">
        <f t="shared" si="35"/>
        <v>2.4350000000000001</v>
      </c>
      <c r="L170" s="7">
        <f t="shared" si="36"/>
        <v>-2.0450000000000004</v>
      </c>
      <c r="M170" s="8">
        <f t="shared" si="37"/>
        <v>-3067.5000000000005</v>
      </c>
    </row>
    <row r="171" spans="1:13" x14ac:dyDescent="0.35">
      <c r="A171" s="4">
        <f t="shared" si="30"/>
        <v>45152</v>
      </c>
      <c r="B171" s="5">
        <v>1500</v>
      </c>
      <c r="C171" s="6">
        <v>4.72</v>
      </c>
      <c r="D171" s="6">
        <f t="shared" si="31"/>
        <v>2.4350000000000001</v>
      </c>
      <c r="E171" s="7">
        <f t="shared" si="32"/>
        <v>-2.2849999999999997</v>
      </c>
      <c r="F171" s="8">
        <f t="shared" si="33"/>
        <v>-3427.4999999999995</v>
      </c>
      <c r="H171" s="4">
        <f t="shared" si="34"/>
        <v>45152</v>
      </c>
      <c r="I171" s="5">
        <v>1500</v>
      </c>
      <c r="J171" s="6">
        <v>4.4800000000000004</v>
      </c>
      <c r="K171">
        <f t="shared" si="35"/>
        <v>2.4350000000000001</v>
      </c>
      <c r="L171" s="7">
        <f t="shared" si="36"/>
        <v>-2.0450000000000004</v>
      </c>
      <c r="M171" s="8">
        <f t="shared" si="37"/>
        <v>-3067.5000000000005</v>
      </c>
    </row>
    <row r="172" spans="1:13" x14ac:dyDescent="0.35">
      <c r="A172" s="4">
        <f t="shared" si="30"/>
        <v>45153</v>
      </c>
      <c r="B172" s="5">
        <v>1500</v>
      </c>
      <c r="C172" s="6">
        <v>4.72</v>
      </c>
      <c r="D172" s="6">
        <f t="shared" si="31"/>
        <v>2.46</v>
      </c>
      <c r="E172" s="7">
        <f t="shared" si="32"/>
        <v>-2.2599999999999998</v>
      </c>
      <c r="F172" s="8">
        <f t="shared" si="33"/>
        <v>-3389.9999999999995</v>
      </c>
      <c r="H172" s="4">
        <f t="shared" si="34"/>
        <v>45153</v>
      </c>
      <c r="I172" s="5">
        <v>1500</v>
      </c>
      <c r="J172" s="6">
        <v>4.4800000000000004</v>
      </c>
      <c r="K172">
        <f t="shared" si="35"/>
        <v>2.46</v>
      </c>
      <c r="L172" s="7">
        <f t="shared" si="36"/>
        <v>-2.0200000000000005</v>
      </c>
      <c r="M172" s="8">
        <f t="shared" si="37"/>
        <v>-3030.0000000000009</v>
      </c>
    </row>
    <row r="173" spans="1:13" x14ac:dyDescent="0.35">
      <c r="A173" s="4">
        <f t="shared" si="30"/>
        <v>45154</v>
      </c>
      <c r="B173" s="5">
        <v>1500</v>
      </c>
      <c r="C173" s="6">
        <v>4.72</v>
      </c>
      <c r="D173" s="6">
        <f t="shared" si="31"/>
        <v>2.4300000000000002</v>
      </c>
      <c r="E173" s="7">
        <f t="shared" si="32"/>
        <v>-2.2899999999999996</v>
      </c>
      <c r="F173" s="8">
        <f t="shared" si="33"/>
        <v>-3434.9999999999995</v>
      </c>
      <c r="H173" s="4">
        <f t="shared" si="34"/>
        <v>45154</v>
      </c>
      <c r="I173" s="5">
        <v>1500</v>
      </c>
      <c r="J173" s="6">
        <v>4.4800000000000004</v>
      </c>
      <c r="K173">
        <f t="shared" si="35"/>
        <v>2.4300000000000002</v>
      </c>
      <c r="L173" s="7">
        <f t="shared" si="36"/>
        <v>-2.0500000000000003</v>
      </c>
      <c r="M173" s="8">
        <f t="shared" si="37"/>
        <v>-3075.0000000000005</v>
      </c>
    </row>
    <row r="174" spans="1:13" x14ac:dyDescent="0.35">
      <c r="A174" s="4">
        <f t="shared" si="30"/>
        <v>45155</v>
      </c>
      <c r="B174" s="5">
        <v>1500</v>
      </c>
      <c r="C174" s="6">
        <v>4.72</v>
      </c>
      <c r="D174" s="6">
        <f t="shared" si="31"/>
        <v>2.34</v>
      </c>
      <c r="E174" s="7">
        <f t="shared" si="32"/>
        <v>-2.38</v>
      </c>
      <c r="F174" s="8">
        <f t="shared" si="33"/>
        <v>-3570</v>
      </c>
      <c r="H174" s="4">
        <f t="shared" si="34"/>
        <v>45155</v>
      </c>
      <c r="I174" s="5">
        <v>1500</v>
      </c>
      <c r="J174" s="6">
        <v>4.4800000000000004</v>
      </c>
      <c r="K174">
        <f t="shared" si="35"/>
        <v>2.34</v>
      </c>
      <c r="L174" s="7">
        <f t="shared" si="36"/>
        <v>-2.1400000000000006</v>
      </c>
      <c r="M174" s="8">
        <f t="shared" si="37"/>
        <v>-3210.0000000000009</v>
      </c>
    </row>
    <row r="175" spans="1:13" x14ac:dyDescent="0.35">
      <c r="A175" s="4">
        <f t="shared" si="30"/>
        <v>45156</v>
      </c>
      <c r="B175" s="5">
        <v>1500</v>
      </c>
      <c r="C175" s="6">
        <v>4.72</v>
      </c>
      <c r="D175" s="6">
        <f t="shared" si="31"/>
        <v>2.3199999999999998</v>
      </c>
      <c r="E175" s="7">
        <f t="shared" si="32"/>
        <v>-2.4</v>
      </c>
      <c r="F175" s="8">
        <f t="shared" si="33"/>
        <v>-3600</v>
      </c>
      <c r="H175" s="4">
        <f t="shared" si="34"/>
        <v>45156</v>
      </c>
      <c r="I175" s="5">
        <v>1500</v>
      </c>
      <c r="J175" s="6">
        <v>4.4800000000000004</v>
      </c>
      <c r="K175">
        <f t="shared" si="35"/>
        <v>2.3199999999999998</v>
      </c>
      <c r="L175" s="7">
        <f t="shared" si="36"/>
        <v>-2.1600000000000006</v>
      </c>
      <c r="M175" s="8">
        <f t="shared" si="37"/>
        <v>-3240.0000000000009</v>
      </c>
    </row>
    <row r="176" spans="1:13" x14ac:dyDescent="0.35">
      <c r="A176" s="4">
        <f t="shared" si="30"/>
        <v>45157</v>
      </c>
      <c r="B176" s="5">
        <v>1500</v>
      </c>
      <c r="C176" s="6">
        <v>4.72</v>
      </c>
      <c r="D176" s="6">
        <f t="shared" si="31"/>
        <v>2.2450000000000001</v>
      </c>
      <c r="E176" s="7">
        <f t="shared" si="32"/>
        <v>-2.4749999999999996</v>
      </c>
      <c r="F176" s="8">
        <f t="shared" si="33"/>
        <v>-3712.4999999999995</v>
      </c>
      <c r="H176" s="4">
        <f t="shared" si="34"/>
        <v>45157</v>
      </c>
      <c r="I176" s="5">
        <v>1500</v>
      </c>
      <c r="J176" s="6">
        <v>4.4800000000000004</v>
      </c>
      <c r="K176">
        <f t="shared" si="35"/>
        <v>2.2450000000000001</v>
      </c>
      <c r="L176" s="7">
        <f t="shared" si="36"/>
        <v>-2.2350000000000003</v>
      </c>
      <c r="M176" s="8">
        <f t="shared" si="37"/>
        <v>-3352.5000000000005</v>
      </c>
    </row>
    <row r="177" spans="1:13" x14ac:dyDescent="0.35">
      <c r="A177" s="4">
        <f t="shared" si="30"/>
        <v>45158</v>
      </c>
      <c r="B177" s="5">
        <v>1500</v>
      </c>
      <c r="C177" s="6">
        <v>4.72</v>
      </c>
      <c r="D177" s="6">
        <f t="shared" si="31"/>
        <v>2.2450000000000001</v>
      </c>
      <c r="E177" s="7">
        <f t="shared" si="32"/>
        <v>-2.4749999999999996</v>
      </c>
      <c r="F177" s="8">
        <f t="shared" si="33"/>
        <v>-3712.4999999999995</v>
      </c>
      <c r="H177" s="4">
        <f t="shared" si="34"/>
        <v>45158</v>
      </c>
      <c r="I177" s="5">
        <v>1500</v>
      </c>
      <c r="J177" s="6">
        <v>4.4800000000000004</v>
      </c>
      <c r="K177">
        <f t="shared" si="35"/>
        <v>2.2450000000000001</v>
      </c>
      <c r="L177" s="7">
        <f t="shared" si="36"/>
        <v>-2.2350000000000003</v>
      </c>
      <c r="M177" s="8">
        <f t="shared" si="37"/>
        <v>-3352.5000000000005</v>
      </c>
    </row>
    <row r="178" spans="1:13" x14ac:dyDescent="0.35">
      <c r="A178" s="4">
        <f t="shared" si="30"/>
        <v>45159</v>
      </c>
      <c r="B178" s="5">
        <v>1500</v>
      </c>
      <c r="C178" s="6">
        <v>4.72</v>
      </c>
      <c r="D178" s="6">
        <f t="shared" si="31"/>
        <v>2.2450000000000001</v>
      </c>
      <c r="E178" s="7">
        <f t="shared" si="32"/>
        <v>-2.4749999999999996</v>
      </c>
      <c r="F178" s="8">
        <f t="shared" si="33"/>
        <v>-3712.4999999999995</v>
      </c>
      <c r="H178" s="4">
        <f t="shared" si="34"/>
        <v>45159</v>
      </c>
      <c r="I178" s="5">
        <v>1500</v>
      </c>
      <c r="J178" s="6">
        <v>4.4800000000000004</v>
      </c>
      <c r="K178">
        <f t="shared" si="35"/>
        <v>2.2450000000000001</v>
      </c>
      <c r="L178" s="7">
        <f t="shared" si="36"/>
        <v>-2.2350000000000003</v>
      </c>
      <c r="M178" s="8">
        <f t="shared" si="37"/>
        <v>-3352.5000000000005</v>
      </c>
    </row>
    <row r="179" spans="1:13" x14ac:dyDescent="0.35">
      <c r="A179" s="4">
        <f t="shared" si="30"/>
        <v>45160</v>
      </c>
      <c r="B179" s="5">
        <v>1500</v>
      </c>
      <c r="C179" s="6">
        <v>4.72</v>
      </c>
      <c r="D179" s="6">
        <f t="shared" si="31"/>
        <v>2.375</v>
      </c>
      <c r="E179" s="7">
        <f t="shared" si="32"/>
        <v>-2.3449999999999998</v>
      </c>
      <c r="F179" s="8">
        <f t="shared" si="33"/>
        <v>-3517.4999999999995</v>
      </c>
      <c r="H179" s="4">
        <f t="shared" si="34"/>
        <v>45160</v>
      </c>
      <c r="I179" s="5">
        <v>1500</v>
      </c>
      <c r="J179" s="6">
        <v>4.4800000000000004</v>
      </c>
      <c r="K179">
        <f t="shared" si="35"/>
        <v>2.375</v>
      </c>
      <c r="L179" s="7">
        <f t="shared" si="36"/>
        <v>-2.1050000000000004</v>
      </c>
      <c r="M179" s="8">
        <f t="shared" si="37"/>
        <v>-3157.5000000000005</v>
      </c>
    </row>
    <row r="180" spans="1:13" x14ac:dyDescent="0.35">
      <c r="A180" s="4">
        <f t="shared" si="30"/>
        <v>45161</v>
      </c>
      <c r="B180" s="5">
        <v>1500</v>
      </c>
      <c r="C180" s="6">
        <v>4.72</v>
      </c>
      <c r="D180" s="6">
        <f t="shared" si="31"/>
        <v>2.375</v>
      </c>
      <c r="E180" s="7">
        <f t="shared" si="32"/>
        <v>-2.3449999999999998</v>
      </c>
      <c r="F180" s="8">
        <f t="shared" si="33"/>
        <v>-3517.4999999999995</v>
      </c>
      <c r="H180" s="4">
        <f t="shared" si="34"/>
        <v>45161</v>
      </c>
      <c r="I180" s="5">
        <v>1500</v>
      </c>
      <c r="J180" s="6">
        <v>4.4800000000000004</v>
      </c>
      <c r="K180">
        <f t="shared" si="35"/>
        <v>2.375</v>
      </c>
      <c r="L180" s="7">
        <f t="shared" si="36"/>
        <v>-2.1050000000000004</v>
      </c>
      <c r="M180" s="8">
        <f t="shared" si="37"/>
        <v>-3157.5000000000005</v>
      </c>
    </row>
    <row r="181" spans="1:13" x14ac:dyDescent="0.35">
      <c r="A181" s="4">
        <f t="shared" si="30"/>
        <v>45162</v>
      </c>
      <c r="B181" s="5">
        <v>1500</v>
      </c>
      <c r="C181" s="6">
        <v>4.72</v>
      </c>
      <c r="D181" s="6">
        <f t="shared" si="31"/>
        <v>2.3050000000000002</v>
      </c>
      <c r="E181" s="7">
        <f t="shared" si="32"/>
        <v>-2.4149999999999996</v>
      </c>
      <c r="F181" s="8">
        <f t="shared" si="33"/>
        <v>-3622.4999999999995</v>
      </c>
      <c r="H181" s="4">
        <f t="shared" si="34"/>
        <v>45162</v>
      </c>
      <c r="I181" s="5">
        <v>1500</v>
      </c>
      <c r="J181" s="6">
        <v>4.4800000000000004</v>
      </c>
      <c r="K181">
        <f t="shared" si="35"/>
        <v>2.3050000000000002</v>
      </c>
      <c r="L181" s="7">
        <f t="shared" si="36"/>
        <v>-2.1750000000000003</v>
      </c>
      <c r="M181" s="8">
        <f t="shared" si="37"/>
        <v>-3262.5000000000005</v>
      </c>
    </row>
    <row r="182" spans="1:13" x14ac:dyDescent="0.35">
      <c r="A182" s="4">
        <f t="shared" si="30"/>
        <v>45163</v>
      </c>
      <c r="B182" s="5">
        <v>1500</v>
      </c>
      <c r="C182" s="6">
        <v>4.72</v>
      </c>
      <c r="D182" s="6">
        <f t="shared" si="31"/>
        <v>2.19</v>
      </c>
      <c r="E182" s="7">
        <f t="shared" si="32"/>
        <v>-2.5299999999999998</v>
      </c>
      <c r="F182" s="8">
        <f t="shared" si="33"/>
        <v>-3794.9999999999995</v>
      </c>
      <c r="H182" s="4">
        <f t="shared" si="34"/>
        <v>45163</v>
      </c>
      <c r="I182" s="5">
        <v>1500</v>
      </c>
      <c r="J182" s="6">
        <v>4.4800000000000004</v>
      </c>
      <c r="K182">
        <f t="shared" si="35"/>
        <v>2.19</v>
      </c>
      <c r="L182" s="7">
        <f t="shared" si="36"/>
        <v>-2.2900000000000005</v>
      </c>
      <c r="M182" s="8">
        <f t="shared" si="37"/>
        <v>-3435.0000000000009</v>
      </c>
    </row>
    <row r="183" spans="1:13" x14ac:dyDescent="0.35">
      <c r="A183" s="4">
        <f t="shared" si="30"/>
        <v>45164</v>
      </c>
      <c r="B183" s="5">
        <v>1500</v>
      </c>
      <c r="C183" s="6">
        <v>4.72</v>
      </c>
      <c r="D183" s="6">
        <f t="shared" si="31"/>
        <v>2.17</v>
      </c>
      <c r="E183" s="7">
        <f t="shared" si="32"/>
        <v>-2.5499999999999998</v>
      </c>
      <c r="F183" s="8">
        <f t="shared" si="33"/>
        <v>-3824.9999999999995</v>
      </c>
      <c r="H183" s="4">
        <f t="shared" si="34"/>
        <v>45164</v>
      </c>
      <c r="I183" s="5">
        <v>1500</v>
      </c>
      <c r="J183" s="6">
        <v>4.4800000000000004</v>
      </c>
      <c r="K183">
        <f t="shared" si="35"/>
        <v>2.17</v>
      </c>
      <c r="L183" s="7">
        <f t="shared" si="36"/>
        <v>-2.3100000000000005</v>
      </c>
      <c r="M183" s="8">
        <f t="shared" si="37"/>
        <v>-3465.0000000000009</v>
      </c>
    </row>
    <row r="184" spans="1:13" x14ac:dyDescent="0.35">
      <c r="A184" s="4">
        <f t="shared" si="30"/>
        <v>45165</v>
      </c>
      <c r="B184" s="5">
        <v>1500</v>
      </c>
      <c r="C184" s="6">
        <v>4.72</v>
      </c>
      <c r="D184" s="6">
        <f t="shared" si="31"/>
        <v>2.17</v>
      </c>
      <c r="E184" s="7">
        <f t="shared" si="32"/>
        <v>-2.5499999999999998</v>
      </c>
      <c r="F184" s="8">
        <f t="shared" si="33"/>
        <v>-3824.9999999999995</v>
      </c>
      <c r="H184" s="4">
        <f t="shared" si="34"/>
        <v>45165</v>
      </c>
      <c r="I184" s="5">
        <v>1500</v>
      </c>
      <c r="J184" s="6">
        <v>4.4800000000000004</v>
      </c>
      <c r="K184">
        <f t="shared" si="35"/>
        <v>2.17</v>
      </c>
      <c r="L184" s="7">
        <f t="shared" si="36"/>
        <v>-2.3100000000000005</v>
      </c>
      <c r="M184" s="8">
        <f t="shared" si="37"/>
        <v>-3465.0000000000009</v>
      </c>
    </row>
    <row r="185" spans="1:13" x14ac:dyDescent="0.35">
      <c r="A185" s="4">
        <f t="shared" si="30"/>
        <v>45166</v>
      </c>
      <c r="B185" s="5">
        <v>1500</v>
      </c>
      <c r="C185" s="6">
        <v>4.72</v>
      </c>
      <c r="D185" s="6">
        <f t="shared" si="31"/>
        <v>2.17</v>
      </c>
      <c r="E185" s="7">
        <f t="shared" si="32"/>
        <v>-2.5499999999999998</v>
      </c>
      <c r="F185" s="8">
        <f t="shared" si="33"/>
        <v>-3824.9999999999995</v>
      </c>
      <c r="H185" s="4">
        <f t="shared" si="34"/>
        <v>45166</v>
      </c>
      <c r="I185" s="5">
        <v>1500</v>
      </c>
      <c r="J185" s="6">
        <v>4.4800000000000004</v>
      </c>
      <c r="K185">
        <f t="shared" si="35"/>
        <v>2.17</v>
      </c>
      <c r="L185" s="7">
        <f t="shared" si="36"/>
        <v>-2.3100000000000005</v>
      </c>
      <c r="M185" s="8">
        <f t="shared" si="37"/>
        <v>-3465.0000000000009</v>
      </c>
    </row>
    <row r="186" spans="1:13" x14ac:dyDescent="0.35">
      <c r="A186" s="4">
        <f t="shared" si="30"/>
        <v>45167</v>
      </c>
      <c r="B186" s="5">
        <v>1500</v>
      </c>
      <c r="C186" s="6">
        <v>4.72</v>
      </c>
      <c r="D186" s="6">
        <f t="shared" si="31"/>
        <v>2.355</v>
      </c>
      <c r="E186" s="7">
        <f t="shared" si="32"/>
        <v>-2.3649999999999998</v>
      </c>
      <c r="F186" s="8">
        <f t="shared" si="33"/>
        <v>-3547.4999999999995</v>
      </c>
      <c r="H186" s="4">
        <f t="shared" si="34"/>
        <v>45167</v>
      </c>
      <c r="I186" s="5">
        <v>1500</v>
      </c>
      <c r="J186" s="6">
        <v>4.4800000000000004</v>
      </c>
      <c r="K186">
        <f t="shared" si="35"/>
        <v>2.355</v>
      </c>
      <c r="L186" s="7">
        <f t="shared" si="36"/>
        <v>-2.1250000000000004</v>
      </c>
      <c r="M186" s="8">
        <f t="shared" si="37"/>
        <v>-3187.5000000000005</v>
      </c>
    </row>
    <row r="187" spans="1:13" x14ac:dyDescent="0.35">
      <c r="A187" s="4">
        <f t="shared" si="30"/>
        <v>45168</v>
      </c>
      <c r="B187" s="5">
        <v>1500</v>
      </c>
      <c r="C187" s="6">
        <v>4.72</v>
      </c>
      <c r="D187" s="6">
        <f t="shared" si="31"/>
        <v>2.27</v>
      </c>
      <c r="E187" s="7">
        <f t="shared" si="32"/>
        <v>-2.4499999999999997</v>
      </c>
      <c r="F187" s="8">
        <f t="shared" si="33"/>
        <v>-3674.9999999999995</v>
      </c>
      <c r="H187" s="4">
        <f t="shared" si="34"/>
        <v>45168</v>
      </c>
      <c r="I187" s="5">
        <v>1500</v>
      </c>
      <c r="J187" s="6">
        <v>4.4800000000000004</v>
      </c>
      <c r="K187">
        <f t="shared" si="35"/>
        <v>2.27</v>
      </c>
      <c r="L187" s="7">
        <f t="shared" si="36"/>
        <v>-2.2100000000000004</v>
      </c>
      <c r="M187" s="8">
        <f t="shared" si="37"/>
        <v>-3315.0000000000005</v>
      </c>
    </row>
    <row r="188" spans="1:13" x14ac:dyDescent="0.35">
      <c r="A188" s="4">
        <f t="shared" si="30"/>
        <v>45169</v>
      </c>
      <c r="B188" s="5">
        <v>1500</v>
      </c>
      <c r="C188" s="6">
        <v>4.72</v>
      </c>
      <c r="D188" s="6">
        <f t="shared" si="31"/>
        <v>2.2999999999999998</v>
      </c>
      <c r="E188" s="7">
        <f t="shared" si="32"/>
        <v>-2.42</v>
      </c>
      <c r="F188" s="8">
        <f t="shared" si="33"/>
        <v>-3630</v>
      </c>
      <c r="H188" s="4">
        <f t="shared" si="34"/>
        <v>45169</v>
      </c>
      <c r="I188" s="5">
        <v>1500</v>
      </c>
      <c r="J188" s="6">
        <v>4.4800000000000004</v>
      </c>
      <c r="K188">
        <f t="shared" si="35"/>
        <v>2.2999999999999998</v>
      </c>
      <c r="L188" s="7">
        <f t="shared" si="36"/>
        <v>-2.1800000000000006</v>
      </c>
      <c r="M188" s="8">
        <f t="shared" si="37"/>
        <v>-3270.0000000000009</v>
      </c>
    </row>
    <row r="189" spans="1:13" x14ac:dyDescent="0.35">
      <c r="F189" s="7">
        <f>SUM(F158:F188)</f>
        <v>-111847.5</v>
      </c>
      <c r="M189" s="7">
        <f>SUM(M158:M188)</f>
        <v>-100687.50000000001</v>
      </c>
    </row>
    <row r="191" spans="1:13" x14ac:dyDescent="0.35">
      <c r="M191" s="1">
        <f>+M153</f>
        <v>0</v>
      </c>
    </row>
    <row r="192" spans="1:13" x14ac:dyDescent="0.35">
      <c r="M192" s="1">
        <f>+M154</f>
        <v>0</v>
      </c>
    </row>
    <row r="193" spans="1:13" x14ac:dyDescent="0.35">
      <c r="M193" s="1">
        <f>+M155</f>
        <v>0</v>
      </c>
    </row>
    <row r="194" spans="1:13" x14ac:dyDescent="0.35">
      <c r="A194" s="12" t="s">
        <v>20</v>
      </c>
      <c r="B194" s="12"/>
      <c r="C194" s="3"/>
      <c r="D194" s="3"/>
      <c r="E194" s="3"/>
      <c r="F194" s="3"/>
      <c r="H194" s="12" t="s">
        <v>21</v>
      </c>
      <c r="I194" s="12"/>
      <c r="J194" s="3"/>
      <c r="K194" s="3"/>
      <c r="L194" s="3"/>
      <c r="M194" s="3"/>
    </row>
    <row r="195" spans="1:13" x14ac:dyDescent="0.35">
      <c r="A195" s="3" t="s">
        <v>6</v>
      </c>
      <c r="B195" s="3" t="s">
        <v>7</v>
      </c>
      <c r="C195" s="3" t="s">
        <v>8</v>
      </c>
      <c r="D195" s="3" t="s">
        <v>9</v>
      </c>
      <c r="E195" s="3" t="s">
        <v>10</v>
      </c>
      <c r="F195" s="3" t="s">
        <v>11</v>
      </c>
      <c r="H195" s="3" t="s">
        <v>6</v>
      </c>
      <c r="I195" s="3" t="s">
        <v>7</v>
      </c>
      <c r="J195" s="3" t="s">
        <v>8</v>
      </c>
      <c r="K195" s="3" t="s">
        <v>9</v>
      </c>
      <c r="L195" s="3" t="s">
        <v>10</v>
      </c>
      <c r="M195" s="3" t="s">
        <v>11</v>
      </c>
    </row>
    <row r="196" spans="1:13" x14ac:dyDescent="0.35">
      <c r="A196" s="4">
        <f>+A158</f>
        <v>45139</v>
      </c>
      <c r="B196" s="5">
        <v>1500</v>
      </c>
      <c r="C196" s="6">
        <v>4.1900000000000004</v>
      </c>
      <c r="D196" s="6">
        <f>+D158</f>
        <v>2.29</v>
      </c>
      <c r="E196" s="7">
        <f>+D196-C196</f>
        <v>-1.9000000000000004</v>
      </c>
      <c r="F196" s="8">
        <f>+E196*B196</f>
        <v>-2850.0000000000005</v>
      </c>
      <c r="H196" s="4">
        <f>+H158</f>
        <v>45139</v>
      </c>
      <c r="I196" s="5">
        <v>1500</v>
      </c>
      <c r="J196" s="6">
        <v>3.2250000000000001</v>
      </c>
      <c r="K196">
        <f>+D196</f>
        <v>2.29</v>
      </c>
      <c r="L196" s="7">
        <f>+K196-J196</f>
        <v>-0.93500000000000005</v>
      </c>
      <c r="M196" s="8">
        <f>+L196*I196</f>
        <v>-1402.5</v>
      </c>
    </row>
    <row r="197" spans="1:13" x14ac:dyDescent="0.35">
      <c r="A197" s="4">
        <f t="shared" ref="A197:A226" si="38">+A159</f>
        <v>45140</v>
      </c>
      <c r="B197" s="5">
        <v>1500</v>
      </c>
      <c r="C197" s="6">
        <v>4.1900000000000004</v>
      </c>
      <c r="D197" s="6">
        <f t="shared" ref="D197:D226" si="39">+D159</f>
        <v>2.1949999999999998</v>
      </c>
      <c r="E197" s="7">
        <f t="shared" ref="E197:E226" si="40">+D197-C197</f>
        <v>-1.9950000000000006</v>
      </c>
      <c r="F197" s="8">
        <f t="shared" ref="F197:F226" si="41">+E197*B197</f>
        <v>-2992.5000000000009</v>
      </c>
      <c r="H197" s="4">
        <f t="shared" ref="H197:H226" si="42">+H159</f>
        <v>45140</v>
      </c>
      <c r="I197" s="5">
        <v>1500</v>
      </c>
      <c r="J197" s="6">
        <v>3.2250000000000001</v>
      </c>
      <c r="K197">
        <f t="shared" ref="K197:K226" si="43">+D197</f>
        <v>2.1949999999999998</v>
      </c>
      <c r="L197" s="7">
        <f t="shared" ref="L197:L226" si="44">+K197-J197</f>
        <v>-1.0300000000000002</v>
      </c>
      <c r="M197" s="8">
        <f t="shared" ref="M197:M226" si="45">+L197*I197</f>
        <v>-1545.0000000000005</v>
      </c>
    </row>
    <row r="198" spans="1:13" x14ac:dyDescent="0.35">
      <c r="A198" s="4">
        <f t="shared" si="38"/>
        <v>45141</v>
      </c>
      <c r="B198" s="5">
        <v>1500</v>
      </c>
      <c r="C198" s="6">
        <v>4.1900000000000004</v>
      </c>
      <c r="D198" s="6">
        <f t="shared" si="39"/>
        <v>2.1800000000000002</v>
      </c>
      <c r="E198" s="7">
        <f t="shared" si="40"/>
        <v>-2.0100000000000002</v>
      </c>
      <c r="F198" s="8">
        <f t="shared" si="41"/>
        <v>-3015.0000000000005</v>
      </c>
      <c r="H198" s="4">
        <f t="shared" si="42"/>
        <v>45141</v>
      </c>
      <c r="I198" s="5">
        <v>1500</v>
      </c>
      <c r="J198" s="6">
        <v>3.2250000000000001</v>
      </c>
      <c r="K198">
        <f t="shared" si="43"/>
        <v>2.1800000000000002</v>
      </c>
      <c r="L198" s="7">
        <f t="shared" si="44"/>
        <v>-1.0449999999999999</v>
      </c>
      <c r="M198" s="8">
        <f t="shared" si="45"/>
        <v>-1567.5</v>
      </c>
    </row>
    <row r="199" spans="1:13" x14ac:dyDescent="0.35">
      <c r="A199" s="4">
        <f t="shared" si="38"/>
        <v>45142</v>
      </c>
      <c r="B199" s="5">
        <v>1500</v>
      </c>
      <c r="C199" s="6">
        <v>4.1900000000000004</v>
      </c>
      <c r="D199" s="6">
        <f t="shared" si="39"/>
        <v>2.2050000000000001</v>
      </c>
      <c r="E199" s="7">
        <f t="shared" si="40"/>
        <v>-1.9850000000000003</v>
      </c>
      <c r="F199" s="8">
        <f t="shared" si="41"/>
        <v>-2977.5000000000005</v>
      </c>
      <c r="H199" s="4">
        <f t="shared" si="42"/>
        <v>45142</v>
      </c>
      <c r="I199" s="5">
        <v>1500</v>
      </c>
      <c r="J199" s="6">
        <v>3.2250000000000001</v>
      </c>
      <c r="K199">
        <f t="shared" si="43"/>
        <v>2.2050000000000001</v>
      </c>
      <c r="L199" s="7">
        <f t="shared" si="44"/>
        <v>-1.02</v>
      </c>
      <c r="M199" s="8">
        <f t="shared" si="45"/>
        <v>-1530</v>
      </c>
    </row>
    <row r="200" spans="1:13" x14ac:dyDescent="0.35">
      <c r="A200" s="4">
        <f t="shared" si="38"/>
        <v>45143</v>
      </c>
      <c r="B200" s="5">
        <v>1500</v>
      </c>
      <c r="C200" s="6">
        <v>4.1900000000000004</v>
      </c>
      <c r="D200" s="6">
        <f t="shared" si="39"/>
        <v>2.2250000000000001</v>
      </c>
      <c r="E200" s="7">
        <f t="shared" si="40"/>
        <v>-1.9650000000000003</v>
      </c>
      <c r="F200" s="8">
        <f t="shared" si="41"/>
        <v>-2947.5000000000005</v>
      </c>
      <c r="H200" s="4">
        <f t="shared" si="42"/>
        <v>45143</v>
      </c>
      <c r="I200" s="5">
        <v>1500</v>
      </c>
      <c r="J200" s="6">
        <v>3.2250000000000001</v>
      </c>
      <c r="K200">
        <f t="shared" si="43"/>
        <v>2.2250000000000001</v>
      </c>
      <c r="L200" s="7">
        <f t="shared" si="44"/>
        <v>-1</v>
      </c>
      <c r="M200" s="8">
        <f t="shared" si="45"/>
        <v>-1500</v>
      </c>
    </row>
    <row r="201" spans="1:13" x14ac:dyDescent="0.35">
      <c r="A201" s="4">
        <f t="shared" si="38"/>
        <v>45144</v>
      </c>
      <c r="B201" s="5">
        <v>1500</v>
      </c>
      <c r="C201" s="6">
        <v>4.1900000000000004</v>
      </c>
      <c r="D201" s="6">
        <f t="shared" si="39"/>
        <v>2.2250000000000001</v>
      </c>
      <c r="E201" s="7">
        <f t="shared" si="40"/>
        <v>-1.9650000000000003</v>
      </c>
      <c r="F201" s="8">
        <f t="shared" si="41"/>
        <v>-2947.5000000000005</v>
      </c>
      <c r="H201" s="4">
        <f t="shared" si="42"/>
        <v>45144</v>
      </c>
      <c r="I201" s="5">
        <v>1500</v>
      </c>
      <c r="J201" s="6">
        <v>3.2250000000000001</v>
      </c>
      <c r="K201">
        <f t="shared" si="43"/>
        <v>2.2250000000000001</v>
      </c>
      <c r="L201" s="7">
        <f t="shared" si="44"/>
        <v>-1</v>
      </c>
      <c r="M201" s="8">
        <f t="shared" si="45"/>
        <v>-1500</v>
      </c>
    </row>
    <row r="202" spans="1:13" x14ac:dyDescent="0.35">
      <c r="A202" s="4">
        <f t="shared" si="38"/>
        <v>45145</v>
      </c>
      <c r="B202" s="5">
        <v>1500</v>
      </c>
      <c r="C202" s="6">
        <v>4.1900000000000004</v>
      </c>
      <c r="D202" s="6">
        <f t="shared" si="39"/>
        <v>2.2250000000000001</v>
      </c>
      <c r="E202" s="7">
        <f t="shared" si="40"/>
        <v>-1.9650000000000003</v>
      </c>
      <c r="F202" s="8">
        <f t="shared" si="41"/>
        <v>-2947.5000000000005</v>
      </c>
      <c r="H202" s="4">
        <f t="shared" si="42"/>
        <v>45145</v>
      </c>
      <c r="I202" s="5">
        <v>1500</v>
      </c>
      <c r="J202" s="6">
        <v>3.2250000000000001</v>
      </c>
      <c r="K202">
        <f t="shared" si="43"/>
        <v>2.2250000000000001</v>
      </c>
      <c r="L202" s="7">
        <f t="shared" si="44"/>
        <v>-1</v>
      </c>
      <c r="M202" s="8">
        <f t="shared" si="45"/>
        <v>-1500</v>
      </c>
    </row>
    <row r="203" spans="1:13" x14ac:dyDescent="0.35">
      <c r="A203" s="4">
        <f t="shared" si="38"/>
        <v>45146</v>
      </c>
      <c r="B203" s="5">
        <v>1500</v>
      </c>
      <c r="C203" s="6">
        <v>4.1900000000000004</v>
      </c>
      <c r="D203" s="6">
        <f t="shared" si="39"/>
        <v>2.375</v>
      </c>
      <c r="E203" s="7">
        <f t="shared" si="40"/>
        <v>-1.8150000000000004</v>
      </c>
      <c r="F203" s="8">
        <f t="shared" si="41"/>
        <v>-2722.5000000000005</v>
      </c>
      <c r="H203" s="4">
        <f t="shared" si="42"/>
        <v>45146</v>
      </c>
      <c r="I203" s="5">
        <v>1500</v>
      </c>
      <c r="J203" s="6">
        <v>3.2250000000000001</v>
      </c>
      <c r="K203">
        <f t="shared" si="43"/>
        <v>2.375</v>
      </c>
      <c r="L203" s="7">
        <f t="shared" si="44"/>
        <v>-0.85000000000000009</v>
      </c>
      <c r="M203" s="8">
        <f t="shared" si="45"/>
        <v>-1275.0000000000002</v>
      </c>
    </row>
    <row r="204" spans="1:13" x14ac:dyDescent="0.35">
      <c r="A204" s="4">
        <f t="shared" si="38"/>
        <v>45147</v>
      </c>
      <c r="B204" s="5">
        <v>1500</v>
      </c>
      <c r="C204" s="6">
        <v>4.1900000000000004</v>
      </c>
      <c r="D204" s="6">
        <f t="shared" si="39"/>
        <v>2.41</v>
      </c>
      <c r="E204" s="7">
        <f t="shared" si="40"/>
        <v>-1.7800000000000002</v>
      </c>
      <c r="F204" s="8">
        <f t="shared" si="41"/>
        <v>-2670.0000000000005</v>
      </c>
      <c r="H204" s="4">
        <f t="shared" si="42"/>
        <v>45147</v>
      </c>
      <c r="I204" s="5">
        <v>1500</v>
      </c>
      <c r="J204" s="6">
        <v>3.2250000000000001</v>
      </c>
      <c r="K204">
        <f t="shared" si="43"/>
        <v>2.41</v>
      </c>
      <c r="L204" s="7">
        <f t="shared" si="44"/>
        <v>-0.81499999999999995</v>
      </c>
      <c r="M204" s="8">
        <f t="shared" si="45"/>
        <v>-1222.5</v>
      </c>
    </row>
    <row r="205" spans="1:13" x14ac:dyDescent="0.35">
      <c r="A205" s="4">
        <f t="shared" si="38"/>
        <v>45148</v>
      </c>
      <c r="B205" s="5">
        <v>1500</v>
      </c>
      <c r="C205" s="6">
        <v>4.1900000000000004</v>
      </c>
      <c r="D205" s="6">
        <f t="shared" si="39"/>
        <v>2.605</v>
      </c>
      <c r="E205" s="7">
        <f t="shared" si="40"/>
        <v>-1.5850000000000004</v>
      </c>
      <c r="F205" s="8">
        <f t="shared" si="41"/>
        <v>-2377.5000000000005</v>
      </c>
      <c r="H205" s="4">
        <f t="shared" si="42"/>
        <v>45148</v>
      </c>
      <c r="I205" s="5">
        <v>1500</v>
      </c>
      <c r="J205" s="6">
        <v>3.2250000000000001</v>
      </c>
      <c r="K205">
        <f t="shared" si="43"/>
        <v>2.605</v>
      </c>
      <c r="L205" s="7">
        <f t="shared" si="44"/>
        <v>-0.62000000000000011</v>
      </c>
      <c r="M205" s="8">
        <f t="shared" si="45"/>
        <v>-930.00000000000011</v>
      </c>
    </row>
    <row r="206" spans="1:13" x14ac:dyDescent="0.35">
      <c r="A206" s="4">
        <f t="shared" si="38"/>
        <v>45149</v>
      </c>
      <c r="B206" s="5">
        <v>1500</v>
      </c>
      <c r="C206" s="6">
        <v>4.1900000000000004</v>
      </c>
      <c r="D206" s="6">
        <f t="shared" si="39"/>
        <v>2.5499999999999998</v>
      </c>
      <c r="E206" s="7">
        <f t="shared" si="40"/>
        <v>-1.6400000000000006</v>
      </c>
      <c r="F206" s="8">
        <f t="shared" si="41"/>
        <v>-2460.0000000000009</v>
      </c>
      <c r="H206" s="4">
        <f t="shared" si="42"/>
        <v>45149</v>
      </c>
      <c r="I206" s="5">
        <v>1500</v>
      </c>
      <c r="J206" s="6">
        <v>3.2250000000000001</v>
      </c>
      <c r="K206">
        <f t="shared" si="43"/>
        <v>2.5499999999999998</v>
      </c>
      <c r="L206" s="7">
        <f t="shared" si="44"/>
        <v>-0.67500000000000027</v>
      </c>
      <c r="M206" s="8">
        <f t="shared" si="45"/>
        <v>-1012.5000000000005</v>
      </c>
    </row>
    <row r="207" spans="1:13" x14ac:dyDescent="0.35">
      <c r="A207" s="4">
        <f t="shared" si="38"/>
        <v>45150</v>
      </c>
      <c r="B207" s="5">
        <v>1500</v>
      </c>
      <c r="C207" s="6">
        <v>4.1900000000000004</v>
      </c>
      <c r="D207" s="6">
        <f t="shared" si="39"/>
        <v>2.4350000000000001</v>
      </c>
      <c r="E207" s="7">
        <f t="shared" si="40"/>
        <v>-1.7550000000000003</v>
      </c>
      <c r="F207" s="8">
        <f t="shared" si="41"/>
        <v>-2632.5000000000005</v>
      </c>
      <c r="H207" s="4">
        <f t="shared" si="42"/>
        <v>45150</v>
      </c>
      <c r="I207" s="5">
        <v>1500</v>
      </c>
      <c r="J207" s="6">
        <v>3.2250000000000001</v>
      </c>
      <c r="K207">
        <f t="shared" si="43"/>
        <v>2.4350000000000001</v>
      </c>
      <c r="L207" s="7">
        <f t="shared" si="44"/>
        <v>-0.79</v>
      </c>
      <c r="M207" s="8">
        <f t="shared" si="45"/>
        <v>-1185</v>
      </c>
    </row>
    <row r="208" spans="1:13" x14ac:dyDescent="0.35">
      <c r="A208" s="4">
        <f t="shared" si="38"/>
        <v>45151</v>
      </c>
      <c r="B208" s="5">
        <v>1500</v>
      </c>
      <c r="C208" s="6">
        <v>4.1900000000000004</v>
      </c>
      <c r="D208" s="6">
        <f t="shared" si="39"/>
        <v>2.4350000000000001</v>
      </c>
      <c r="E208" s="7">
        <f t="shared" si="40"/>
        <v>-1.7550000000000003</v>
      </c>
      <c r="F208" s="8">
        <f t="shared" si="41"/>
        <v>-2632.5000000000005</v>
      </c>
      <c r="H208" s="4">
        <f t="shared" si="42"/>
        <v>45151</v>
      </c>
      <c r="I208" s="5">
        <v>1500</v>
      </c>
      <c r="J208" s="6">
        <v>3.2250000000000001</v>
      </c>
      <c r="K208">
        <f t="shared" si="43"/>
        <v>2.4350000000000001</v>
      </c>
      <c r="L208" s="7">
        <f t="shared" si="44"/>
        <v>-0.79</v>
      </c>
      <c r="M208" s="8">
        <f t="shared" si="45"/>
        <v>-1185</v>
      </c>
    </row>
    <row r="209" spans="1:13" x14ac:dyDescent="0.35">
      <c r="A209" s="4">
        <f t="shared" si="38"/>
        <v>45152</v>
      </c>
      <c r="B209" s="5">
        <v>1500</v>
      </c>
      <c r="C209" s="6">
        <v>4.1900000000000004</v>
      </c>
      <c r="D209" s="6">
        <f t="shared" si="39"/>
        <v>2.4350000000000001</v>
      </c>
      <c r="E209" s="7">
        <f t="shared" si="40"/>
        <v>-1.7550000000000003</v>
      </c>
      <c r="F209" s="8">
        <f t="shared" si="41"/>
        <v>-2632.5000000000005</v>
      </c>
      <c r="H209" s="4">
        <f t="shared" si="42"/>
        <v>45152</v>
      </c>
      <c r="I209" s="5">
        <v>1500</v>
      </c>
      <c r="J209" s="6">
        <v>3.2250000000000001</v>
      </c>
      <c r="K209">
        <f t="shared" si="43"/>
        <v>2.4350000000000001</v>
      </c>
      <c r="L209" s="7">
        <f t="shared" si="44"/>
        <v>-0.79</v>
      </c>
      <c r="M209" s="8">
        <f t="shared" si="45"/>
        <v>-1185</v>
      </c>
    </row>
    <row r="210" spans="1:13" x14ac:dyDescent="0.35">
      <c r="A210" s="4">
        <f t="shared" si="38"/>
        <v>45153</v>
      </c>
      <c r="B210" s="5">
        <v>1500</v>
      </c>
      <c r="C210" s="6">
        <v>4.1900000000000004</v>
      </c>
      <c r="D210" s="6">
        <f t="shared" si="39"/>
        <v>2.46</v>
      </c>
      <c r="E210" s="7">
        <f t="shared" si="40"/>
        <v>-1.7300000000000004</v>
      </c>
      <c r="F210" s="8">
        <f t="shared" si="41"/>
        <v>-2595.0000000000005</v>
      </c>
      <c r="H210" s="4">
        <f t="shared" si="42"/>
        <v>45153</v>
      </c>
      <c r="I210" s="5">
        <v>1500</v>
      </c>
      <c r="J210" s="6">
        <v>3.2250000000000001</v>
      </c>
      <c r="K210">
        <f t="shared" si="43"/>
        <v>2.46</v>
      </c>
      <c r="L210" s="7">
        <f t="shared" si="44"/>
        <v>-0.76500000000000012</v>
      </c>
      <c r="M210" s="8">
        <f t="shared" si="45"/>
        <v>-1147.5000000000002</v>
      </c>
    </row>
    <row r="211" spans="1:13" x14ac:dyDescent="0.35">
      <c r="A211" s="4">
        <f t="shared" si="38"/>
        <v>45154</v>
      </c>
      <c r="B211" s="5">
        <v>1500</v>
      </c>
      <c r="C211" s="6">
        <v>4.1900000000000004</v>
      </c>
      <c r="D211" s="6">
        <f t="shared" si="39"/>
        <v>2.4300000000000002</v>
      </c>
      <c r="E211" s="7">
        <f t="shared" si="40"/>
        <v>-1.7600000000000002</v>
      </c>
      <c r="F211" s="8">
        <f t="shared" si="41"/>
        <v>-2640.0000000000005</v>
      </c>
      <c r="H211" s="4">
        <f t="shared" si="42"/>
        <v>45154</v>
      </c>
      <c r="I211" s="5">
        <v>1500</v>
      </c>
      <c r="J211" s="6">
        <v>3.2250000000000001</v>
      </c>
      <c r="K211">
        <f t="shared" si="43"/>
        <v>2.4300000000000002</v>
      </c>
      <c r="L211" s="7">
        <f t="shared" si="44"/>
        <v>-0.79499999999999993</v>
      </c>
      <c r="M211" s="8">
        <f t="shared" si="45"/>
        <v>-1192.5</v>
      </c>
    </row>
    <row r="212" spans="1:13" x14ac:dyDescent="0.35">
      <c r="A212" s="4">
        <f t="shared" si="38"/>
        <v>45155</v>
      </c>
      <c r="B212" s="5">
        <v>1500</v>
      </c>
      <c r="C212" s="6">
        <v>4.1900000000000004</v>
      </c>
      <c r="D212" s="6">
        <f t="shared" si="39"/>
        <v>2.34</v>
      </c>
      <c r="E212" s="7">
        <f t="shared" si="40"/>
        <v>-1.8500000000000005</v>
      </c>
      <c r="F212" s="8">
        <f t="shared" si="41"/>
        <v>-2775.0000000000009</v>
      </c>
      <c r="H212" s="4">
        <f t="shared" si="42"/>
        <v>45155</v>
      </c>
      <c r="I212" s="5">
        <v>1500</v>
      </c>
      <c r="J212" s="6">
        <v>3.2250000000000001</v>
      </c>
      <c r="K212">
        <f t="shared" si="43"/>
        <v>2.34</v>
      </c>
      <c r="L212" s="7">
        <f t="shared" si="44"/>
        <v>-0.88500000000000023</v>
      </c>
      <c r="M212" s="8">
        <f t="shared" si="45"/>
        <v>-1327.5000000000005</v>
      </c>
    </row>
    <row r="213" spans="1:13" x14ac:dyDescent="0.35">
      <c r="A213" s="4">
        <f t="shared" si="38"/>
        <v>45156</v>
      </c>
      <c r="B213" s="5">
        <v>1500</v>
      </c>
      <c r="C213" s="6">
        <v>4.1900000000000004</v>
      </c>
      <c r="D213" s="6">
        <f t="shared" si="39"/>
        <v>2.3199999999999998</v>
      </c>
      <c r="E213" s="7">
        <f t="shared" si="40"/>
        <v>-1.8700000000000006</v>
      </c>
      <c r="F213" s="8">
        <f t="shared" si="41"/>
        <v>-2805.0000000000009</v>
      </c>
      <c r="H213" s="4">
        <f t="shared" si="42"/>
        <v>45156</v>
      </c>
      <c r="I213" s="5">
        <v>1500</v>
      </c>
      <c r="J213" s="6">
        <v>3.2250000000000001</v>
      </c>
      <c r="K213">
        <f t="shared" si="43"/>
        <v>2.3199999999999998</v>
      </c>
      <c r="L213" s="7">
        <f t="shared" si="44"/>
        <v>-0.90500000000000025</v>
      </c>
      <c r="M213" s="8">
        <f t="shared" si="45"/>
        <v>-1357.5000000000005</v>
      </c>
    </row>
    <row r="214" spans="1:13" x14ac:dyDescent="0.35">
      <c r="A214" s="4">
        <f t="shared" si="38"/>
        <v>45157</v>
      </c>
      <c r="B214" s="5">
        <v>1500</v>
      </c>
      <c r="C214" s="6">
        <v>4.1900000000000004</v>
      </c>
      <c r="D214" s="6">
        <f t="shared" si="39"/>
        <v>2.2450000000000001</v>
      </c>
      <c r="E214" s="7">
        <f t="shared" si="40"/>
        <v>-1.9450000000000003</v>
      </c>
      <c r="F214" s="8">
        <f t="shared" si="41"/>
        <v>-2917.5000000000005</v>
      </c>
      <c r="H214" s="4">
        <f t="shared" si="42"/>
        <v>45157</v>
      </c>
      <c r="I214" s="5">
        <v>1500</v>
      </c>
      <c r="J214" s="6">
        <v>3.2250000000000001</v>
      </c>
      <c r="K214">
        <f t="shared" si="43"/>
        <v>2.2450000000000001</v>
      </c>
      <c r="L214" s="7">
        <f t="shared" si="44"/>
        <v>-0.98</v>
      </c>
      <c r="M214" s="8">
        <f t="shared" si="45"/>
        <v>-1470</v>
      </c>
    </row>
    <row r="215" spans="1:13" x14ac:dyDescent="0.35">
      <c r="A215" s="4">
        <f t="shared" si="38"/>
        <v>45158</v>
      </c>
      <c r="B215" s="5">
        <v>1500</v>
      </c>
      <c r="C215" s="6">
        <v>4.1900000000000004</v>
      </c>
      <c r="D215" s="6">
        <f t="shared" si="39"/>
        <v>2.2450000000000001</v>
      </c>
      <c r="E215" s="7">
        <f t="shared" si="40"/>
        <v>-1.9450000000000003</v>
      </c>
      <c r="F215" s="8">
        <f t="shared" si="41"/>
        <v>-2917.5000000000005</v>
      </c>
      <c r="H215" s="4">
        <f t="shared" si="42"/>
        <v>45158</v>
      </c>
      <c r="I215" s="5">
        <v>1500</v>
      </c>
      <c r="J215" s="6">
        <v>3.2250000000000001</v>
      </c>
      <c r="K215">
        <f t="shared" si="43"/>
        <v>2.2450000000000001</v>
      </c>
      <c r="L215" s="7">
        <f t="shared" si="44"/>
        <v>-0.98</v>
      </c>
      <c r="M215" s="8">
        <f t="shared" si="45"/>
        <v>-1470</v>
      </c>
    </row>
    <row r="216" spans="1:13" x14ac:dyDescent="0.35">
      <c r="A216" s="4">
        <f t="shared" si="38"/>
        <v>45159</v>
      </c>
      <c r="B216" s="5">
        <v>1500</v>
      </c>
      <c r="C216" s="6">
        <v>4.1900000000000004</v>
      </c>
      <c r="D216" s="6">
        <f t="shared" si="39"/>
        <v>2.2450000000000001</v>
      </c>
      <c r="E216" s="7">
        <f t="shared" si="40"/>
        <v>-1.9450000000000003</v>
      </c>
      <c r="F216" s="8">
        <f t="shared" si="41"/>
        <v>-2917.5000000000005</v>
      </c>
      <c r="H216" s="4">
        <f t="shared" si="42"/>
        <v>45159</v>
      </c>
      <c r="I216" s="5">
        <v>1500</v>
      </c>
      <c r="J216" s="6">
        <v>3.2250000000000001</v>
      </c>
      <c r="K216">
        <f t="shared" si="43"/>
        <v>2.2450000000000001</v>
      </c>
      <c r="L216" s="7">
        <f t="shared" si="44"/>
        <v>-0.98</v>
      </c>
      <c r="M216" s="8">
        <f t="shared" si="45"/>
        <v>-1470</v>
      </c>
    </row>
    <row r="217" spans="1:13" x14ac:dyDescent="0.35">
      <c r="A217" s="4">
        <f t="shared" si="38"/>
        <v>45160</v>
      </c>
      <c r="B217" s="5">
        <v>1500</v>
      </c>
      <c r="C217" s="6">
        <v>4.1900000000000004</v>
      </c>
      <c r="D217" s="6">
        <f t="shared" si="39"/>
        <v>2.375</v>
      </c>
      <c r="E217" s="7">
        <f t="shared" si="40"/>
        <v>-1.8150000000000004</v>
      </c>
      <c r="F217" s="8">
        <f t="shared" si="41"/>
        <v>-2722.5000000000005</v>
      </c>
      <c r="H217" s="4">
        <f t="shared" si="42"/>
        <v>45160</v>
      </c>
      <c r="I217" s="5">
        <v>1500</v>
      </c>
      <c r="J217" s="6">
        <v>3.2250000000000001</v>
      </c>
      <c r="K217">
        <f t="shared" si="43"/>
        <v>2.375</v>
      </c>
      <c r="L217" s="7">
        <f t="shared" si="44"/>
        <v>-0.85000000000000009</v>
      </c>
      <c r="M217" s="8">
        <f t="shared" si="45"/>
        <v>-1275.0000000000002</v>
      </c>
    </row>
    <row r="218" spans="1:13" x14ac:dyDescent="0.35">
      <c r="A218" s="4">
        <f t="shared" si="38"/>
        <v>45161</v>
      </c>
      <c r="B218" s="5">
        <v>1500</v>
      </c>
      <c r="C218" s="6">
        <v>4.1900000000000004</v>
      </c>
      <c r="D218" s="6">
        <f t="shared" si="39"/>
        <v>2.375</v>
      </c>
      <c r="E218" s="7">
        <f t="shared" si="40"/>
        <v>-1.8150000000000004</v>
      </c>
      <c r="F218" s="8">
        <f t="shared" si="41"/>
        <v>-2722.5000000000005</v>
      </c>
      <c r="H218" s="4">
        <f t="shared" si="42"/>
        <v>45161</v>
      </c>
      <c r="I218" s="5">
        <v>1500</v>
      </c>
      <c r="J218" s="6">
        <v>3.2250000000000001</v>
      </c>
      <c r="K218">
        <f t="shared" si="43"/>
        <v>2.375</v>
      </c>
      <c r="L218" s="7">
        <f t="shared" si="44"/>
        <v>-0.85000000000000009</v>
      </c>
      <c r="M218" s="8">
        <f t="shared" si="45"/>
        <v>-1275.0000000000002</v>
      </c>
    </row>
    <row r="219" spans="1:13" x14ac:dyDescent="0.35">
      <c r="A219" s="4">
        <f t="shared" si="38"/>
        <v>45162</v>
      </c>
      <c r="B219" s="5">
        <v>1500</v>
      </c>
      <c r="C219" s="6">
        <v>4.1900000000000004</v>
      </c>
      <c r="D219" s="6">
        <f t="shared" si="39"/>
        <v>2.3050000000000002</v>
      </c>
      <c r="E219" s="7">
        <f t="shared" si="40"/>
        <v>-1.8850000000000002</v>
      </c>
      <c r="F219" s="8">
        <f t="shared" si="41"/>
        <v>-2827.5000000000005</v>
      </c>
      <c r="H219" s="4">
        <f t="shared" si="42"/>
        <v>45162</v>
      </c>
      <c r="I219" s="5">
        <v>1500</v>
      </c>
      <c r="J219" s="6">
        <v>3.2250000000000001</v>
      </c>
      <c r="K219">
        <f t="shared" si="43"/>
        <v>2.3050000000000002</v>
      </c>
      <c r="L219" s="7">
        <f t="shared" si="44"/>
        <v>-0.91999999999999993</v>
      </c>
      <c r="M219" s="8">
        <f t="shared" si="45"/>
        <v>-1380</v>
      </c>
    </row>
    <row r="220" spans="1:13" x14ac:dyDescent="0.35">
      <c r="A220" s="4">
        <f t="shared" si="38"/>
        <v>45163</v>
      </c>
      <c r="B220" s="5">
        <v>1500</v>
      </c>
      <c r="C220" s="6">
        <v>4.1900000000000004</v>
      </c>
      <c r="D220" s="6">
        <f t="shared" si="39"/>
        <v>2.19</v>
      </c>
      <c r="E220" s="7">
        <f t="shared" si="40"/>
        <v>-2.0000000000000004</v>
      </c>
      <c r="F220" s="8">
        <f t="shared" si="41"/>
        <v>-3000.0000000000005</v>
      </c>
      <c r="H220" s="4">
        <f t="shared" si="42"/>
        <v>45163</v>
      </c>
      <c r="I220" s="5">
        <v>1500</v>
      </c>
      <c r="J220" s="6">
        <v>3.2250000000000001</v>
      </c>
      <c r="K220">
        <f t="shared" si="43"/>
        <v>2.19</v>
      </c>
      <c r="L220" s="7">
        <f t="shared" si="44"/>
        <v>-1.0350000000000001</v>
      </c>
      <c r="M220" s="8">
        <f t="shared" si="45"/>
        <v>-1552.5000000000002</v>
      </c>
    </row>
    <row r="221" spans="1:13" x14ac:dyDescent="0.35">
      <c r="A221" s="4">
        <f t="shared" si="38"/>
        <v>45164</v>
      </c>
      <c r="B221" s="5">
        <v>1500</v>
      </c>
      <c r="C221" s="6">
        <v>4.1900000000000004</v>
      </c>
      <c r="D221" s="6">
        <f t="shared" si="39"/>
        <v>2.17</v>
      </c>
      <c r="E221" s="7">
        <f t="shared" si="40"/>
        <v>-2.0200000000000005</v>
      </c>
      <c r="F221" s="8">
        <f t="shared" si="41"/>
        <v>-3030.0000000000009</v>
      </c>
      <c r="H221" s="4">
        <f t="shared" si="42"/>
        <v>45164</v>
      </c>
      <c r="I221" s="5">
        <v>1500</v>
      </c>
      <c r="J221" s="6">
        <v>3.2250000000000001</v>
      </c>
      <c r="K221">
        <f t="shared" si="43"/>
        <v>2.17</v>
      </c>
      <c r="L221" s="7">
        <f t="shared" si="44"/>
        <v>-1.0550000000000002</v>
      </c>
      <c r="M221" s="8">
        <f t="shared" si="45"/>
        <v>-1582.5000000000002</v>
      </c>
    </row>
    <row r="222" spans="1:13" x14ac:dyDescent="0.35">
      <c r="A222" s="4">
        <f t="shared" si="38"/>
        <v>45165</v>
      </c>
      <c r="B222" s="5">
        <v>1500</v>
      </c>
      <c r="C222" s="6">
        <v>4.1900000000000004</v>
      </c>
      <c r="D222" s="6">
        <f t="shared" si="39"/>
        <v>2.17</v>
      </c>
      <c r="E222" s="7">
        <f t="shared" si="40"/>
        <v>-2.0200000000000005</v>
      </c>
      <c r="F222" s="8">
        <f t="shared" si="41"/>
        <v>-3030.0000000000009</v>
      </c>
      <c r="H222" s="4">
        <f t="shared" si="42"/>
        <v>45165</v>
      </c>
      <c r="I222" s="5">
        <v>1500</v>
      </c>
      <c r="J222" s="6">
        <v>3.2250000000000001</v>
      </c>
      <c r="K222">
        <f t="shared" si="43"/>
        <v>2.17</v>
      </c>
      <c r="L222" s="7">
        <f t="shared" si="44"/>
        <v>-1.0550000000000002</v>
      </c>
      <c r="M222" s="8">
        <f t="shared" si="45"/>
        <v>-1582.5000000000002</v>
      </c>
    </row>
    <row r="223" spans="1:13" x14ac:dyDescent="0.35">
      <c r="A223" s="4">
        <f t="shared" si="38"/>
        <v>45166</v>
      </c>
      <c r="B223" s="5">
        <v>1500</v>
      </c>
      <c r="C223" s="6">
        <v>4.1900000000000004</v>
      </c>
      <c r="D223" s="6">
        <f t="shared" si="39"/>
        <v>2.17</v>
      </c>
      <c r="E223" s="7">
        <f t="shared" si="40"/>
        <v>-2.0200000000000005</v>
      </c>
      <c r="F223" s="8">
        <f t="shared" si="41"/>
        <v>-3030.0000000000009</v>
      </c>
      <c r="H223" s="4">
        <f t="shared" si="42"/>
        <v>45166</v>
      </c>
      <c r="I223" s="5">
        <v>1500</v>
      </c>
      <c r="J223" s="6">
        <v>3.2250000000000001</v>
      </c>
      <c r="K223">
        <f t="shared" si="43"/>
        <v>2.17</v>
      </c>
      <c r="L223" s="7">
        <f t="shared" si="44"/>
        <v>-1.0550000000000002</v>
      </c>
      <c r="M223" s="8">
        <f t="shared" si="45"/>
        <v>-1582.5000000000002</v>
      </c>
    </row>
    <row r="224" spans="1:13" x14ac:dyDescent="0.35">
      <c r="A224" s="4">
        <f t="shared" si="38"/>
        <v>45167</v>
      </c>
      <c r="B224" s="5">
        <v>1500</v>
      </c>
      <c r="C224" s="6">
        <v>4.1900000000000004</v>
      </c>
      <c r="D224" s="6">
        <f t="shared" si="39"/>
        <v>2.355</v>
      </c>
      <c r="E224" s="7">
        <f t="shared" si="40"/>
        <v>-1.8350000000000004</v>
      </c>
      <c r="F224" s="8">
        <f t="shared" si="41"/>
        <v>-2752.5000000000005</v>
      </c>
      <c r="H224" s="4">
        <f t="shared" si="42"/>
        <v>45167</v>
      </c>
      <c r="I224" s="5">
        <v>1500</v>
      </c>
      <c r="J224" s="6">
        <v>3.2250000000000001</v>
      </c>
      <c r="K224">
        <f t="shared" si="43"/>
        <v>2.355</v>
      </c>
      <c r="L224" s="7">
        <f t="shared" si="44"/>
        <v>-0.87000000000000011</v>
      </c>
      <c r="M224" s="8">
        <f t="shared" si="45"/>
        <v>-1305.0000000000002</v>
      </c>
    </row>
    <row r="225" spans="1:13" x14ac:dyDescent="0.35">
      <c r="A225" s="4">
        <f t="shared" si="38"/>
        <v>45168</v>
      </c>
      <c r="B225" s="5">
        <v>1500</v>
      </c>
      <c r="C225" s="6">
        <v>4.1900000000000004</v>
      </c>
      <c r="D225" s="6">
        <f t="shared" si="39"/>
        <v>2.27</v>
      </c>
      <c r="E225" s="7">
        <f t="shared" si="40"/>
        <v>-1.9200000000000004</v>
      </c>
      <c r="F225" s="8">
        <f t="shared" si="41"/>
        <v>-2880.0000000000005</v>
      </c>
      <c r="H225" s="4">
        <f t="shared" si="42"/>
        <v>45168</v>
      </c>
      <c r="I225" s="5">
        <v>1500</v>
      </c>
      <c r="J225" s="6">
        <v>3.2250000000000001</v>
      </c>
      <c r="K225">
        <f t="shared" si="43"/>
        <v>2.27</v>
      </c>
      <c r="L225" s="7">
        <f t="shared" si="44"/>
        <v>-0.95500000000000007</v>
      </c>
      <c r="M225" s="8">
        <f t="shared" si="45"/>
        <v>-1432.5</v>
      </c>
    </row>
    <row r="226" spans="1:13" x14ac:dyDescent="0.35">
      <c r="A226" s="4">
        <f t="shared" si="38"/>
        <v>45169</v>
      </c>
      <c r="B226" s="5">
        <v>1500</v>
      </c>
      <c r="C226" s="6">
        <v>4.1900000000000004</v>
      </c>
      <c r="D226" s="6">
        <f t="shared" si="39"/>
        <v>2.2999999999999998</v>
      </c>
      <c r="E226" s="7">
        <f t="shared" si="40"/>
        <v>-1.8900000000000006</v>
      </c>
      <c r="F226" s="8">
        <f t="shared" si="41"/>
        <v>-2835.0000000000009</v>
      </c>
      <c r="H226" s="4">
        <f t="shared" si="42"/>
        <v>45169</v>
      </c>
      <c r="I226" s="5">
        <v>1500</v>
      </c>
      <c r="J226" s="6">
        <v>3.2250000000000001</v>
      </c>
      <c r="K226">
        <f t="shared" si="43"/>
        <v>2.2999999999999998</v>
      </c>
      <c r="L226" s="7">
        <f t="shared" si="44"/>
        <v>-0.92500000000000027</v>
      </c>
      <c r="M226" s="8">
        <f t="shared" si="45"/>
        <v>-1387.5000000000005</v>
      </c>
    </row>
    <row r="227" spans="1:13" x14ac:dyDescent="0.35">
      <c r="F227" s="7">
        <f>SUM(F196:F226)</f>
        <v>-87202.500000000015</v>
      </c>
      <c r="M227" s="7">
        <f>SUM(M196:M226)</f>
        <v>-42330</v>
      </c>
    </row>
    <row r="229" spans="1:13" x14ac:dyDescent="0.35">
      <c r="M229" s="1">
        <f>+M191</f>
        <v>0</v>
      </c>
    </row>
    <row r="230" spans="1:13" x14ac:dyDescent="0.35">
      <c r="M230" s="1">
        <f>+M192</f>
        <v>0</v>
      </c>
    </row>
    <row r="231" spans="1:13" x14ac:dyDescent="0.35">
      <c r="M231" s="1">
        <f>+M193</f>
        <v>0</v>
      </c>
    </row>
    <row r="232" spans="1:13" x14ac:dyDescent="0.35">
      <c r="A232" s="12" t="s">
        <v>22</v>
      </c>
      <c r="B232" s="12"/>
      <c r="C232" s="3"/>
      <c r="D232" s="3"/>
      <c r="E232" s="3"/>
      <c r="F232" s="3"/>
      <c r="H232" s="12" t="s">
        <v>23</v>
      </c>
      <c r="I232" s="12"/>
      <c r="J232" s="3"/>
      <c r="K232" s="3"/>
      <c r="L232" s="3"/>
      <c r="M232" s="3"/>
    </row>
    <row r="233" spans="1:13" x14ac:dyDescent="0.35">
      <c r="A233" s="3" t="s">
        <v>6</v>
      </c>
      <c r="B233" s="3" t="s">
        <v>7</v>
      </c>
      <c r="C233" s="3" t="s">
        <v>8</v>
      </c>
      <c r="D233" s="3" t="s">
        <v>9</v>
      </c>
      <c r="E233" s="3" t="s">
        <v>10</v>
      </c>
      <c r="F233" s="3" t="s">
        <v>11</v>
      </c>
      <c r="H233" s="3" t="s">
        <v>6</v>
      </c>
      <c r="I233" s="3" t="s">
        <v>7</v>
      </c>
      <c r="J233" s="3" t="s">
        <v>8</v>
      </c>
      <c r="K233" s="3" t="s">
        <v>9</v>
      </c>
      <c r="L233" s="3" t="s">
        <v>10</v>
      </c>
      <c r="M233" s="3" t="s">
        <v>11</v>
      </c>
    </row>
    <row r="234" spans="1:13" x14ac:dyDescent="0.35">
      <c r="A234" s="4">
        <f>+A196</f>
        <v>45139</v>
      </c>
      <c r="B234" s="5">
        <v>1500</v>
      </c>
      <c r="C234" s="6">
        <v>2.95</v>
      </c>
      <c r="D234" s="6">
        <f>+D196</f>
        <v>2.29</v>
      </c>
      <c r="E234" s="7">
        <f>+D234-C234</f>
        <v>-0.66000000000000014</v>
      </c>
      <c r="F234" s="8">
        <f>+E234*B234</f>
        <v>-990.00000000000023</v>
      </c>
      <c r="H234" s="4">
        <f>+H196</f>
        <v>45139</v>
      </c>
      <c r="I234" s="5">
        <v>8000</v>
      </c>
      <c r="J234" s="6">
        <v>3.085</v>
      </c>
      <c r="K234">
        <f>+D234</f>
        <v>2.29</v>
      </c>
      <c r="L234" s="7">
        <f>+K234-J234</f>
        <v>-0.79499999999999993</v>
      </c>
      <c r="M234" s="8">
        <f>+L234*I234</f>
        <v>-6359.9999999999991</v>
      </c>
    </row>
    <row r="235" spans="1:13" x14ac:dyDescent="0.35">
      <c r="A235" s="4">
        <f t="shared" ref="A235:A264" si="46">+A197</f>
        <v>45140</v>
      </c>
      <c r="B235" s="5">
        <v>1500</v>
      </c>
      <c r="C235" s="6">
        <v>2.95</v>
      </c>
      <c r="D235" s="6">
        <f t="shared" ref="D235:D264" si="47">+D197</f>
        <v>2.1949999999999998</v>
      </c>
      <c r="E235" s="7">
        <f t="shared" ref="E235:E264" si="48">+D235-C235</f>
        <v>-0.75500000000000034</v>
      </c>
      <c r="F235" s="8">
        <f t="shared" ref="F235:F264" si="49">+E235*B235</f>
        <v>-1132.5000000000005</v>
      </c>
      <c r="H235" s="4">
        <f t="shared" ref="H235:H264" si="50">+H197</f>
        <v>45140</v>
      </c>
      <c r="I235" s="5">
        <v>8000</v>
      </c>
      <c r="J235" s="6">
        <v>3.085</v>
      </c>
      <c r="K235">
        <f t="shared" ref="K235:K264" si="51">+D235</f>
        <v>2.1949999999999998</v>
      </c>
      <c r="L235" s="7">
        <f t="shared" ref="L235:L264" si="52">+K235-J235</f>
        <v>-0.89000000000000012</v>
      </c>
      <c r="M235" s="8">
        <f t="shared" ref="M235:M264" si="53">+L235*I235</f>
        <v>-7120.0000000000009</v>
      </c>
    </row>
    <row r="236" spans="1:13" x14ac:dyDescent="0.35">
      <c r="A236" s="4">
        <f t="shared" si="46"/>
        <v>45141</v>
      </c>
      <c r="B236" s="5">
        <v>1500</v>
      </c>
      <c r="C236" s="6">
        <v>2.95</v>
      </c>
      <c r="D236" s="6">
        <f t="shared" si="47"/>
        <v>2.1800000000000002</v>
      </c>
      <c r="E236" s="7">
        <f t="shared" si="48"/>
        <v>-0.77</v>
      </c>
      <c r="F236" s="8">
        <f t="shared" si="49"/>
        <v>-1155</v>
      </c>
      <c r="H236" s="4">
        <f t="shared" si="50"/>
        <v>45141</v>
      </c>
      <c r="I236" s="5">
        <v>8000</v>
      </c>
      <c r="J236" s="6">
        <v>3.085</v>
      </c>
      <c r="K236">
        <f t="shared" si="51"/>
        <v>2.1800000000000002</v>
      </c>
      <c r="L236" s="7">
        <f t="shared" si="52"/>
        <v>-0.9049999999999998</v>
      </c>
      <c r="M236" s="8">
        <f t="shared" si="53"/>
        <v>-7239.9999999999982</v>
      </c>
    </row>
    <row r="237" spans="1:13" x14ac:dyDescent="0.35">
      <c r="A237" s="4">
        <f t="shared" si="46"/>
        <v>45142</v>
      </c>
      <c r="B237" s="5">
        <v>1500</v>
      </c>
      <c r="C237" s="6">
        <v>2.95</v>
      </c>
      <c r="D237" s="6">
        <f t="shared" si="47"/>
        <v>2.2050000000000001</v>
      </c>
      <c r="E237" s="7">
        <f t="shared" si="48"/>
        <v>-0.74500000000000011</v>
      </c>
      <c r="F237" s="8">
        <f t="shared" si="49"/>
        <v>-1117.5000000000002</v>
      </c>
      <c r="H237" s="4">
        <f t="shared" si="50"/>
        <v>45142</v>
      </c>
      <c r="I237" s="5">
        <v>8000</v>
      </c>
      <c r="J237" s="6">
        <v>3.085</v>
      </c>
      <c r="K237">
        <f t="shared" si="51"/>
        <v>2.2050000000000001</v>
      </c>
      <c r="L237" s="7">
        <f t="shared" si="52"/>
        <v>-0.87999999999999989</v>
      </c>
      <c r="M237" s="8">
        <f t="shared" si="53"/>
        <v>-7039.9999999999991</v>
      </c>
    </row>
    <row r="238" spans="1:13" x14ac:dyDescent="0.35">
      <c r="A238" s="4">
        <f t="shared" si="46"/>
        <v>45143</v>
      </c>
      <c r="B238" s="5">
        <v>1500</v>
      </c>
      <c r="C238" s="6">
        <v>2.95</v>
      </c>
      <c r="D238" s="6">
        <f t="shared" si="47"/>
        <v>2.2250000000000001</v>
      </c>
      <c r="E238" s="7">
        <f t="shared" si="48"/>
        <v>-0.72500000000000009</v>
      </c>
      <c r="F238" s="8">
        <f t="shared" si="49"/>
        <v>-1087.5000000000002</v>
      </c>
      <c r="H238" s="4">
        <f t="shared" si="50"/>
        <v>45143</v>
      </c>
      <c r="I238" s="5">
        <v>8000</v>
      </c>
      <c r="J238" s="6">
        <v>3.085</v>
      </c>
      <c r="K238">
        <f t="shared" si="51"/>
        <v>2.2250000000000001</v>
      </c>
      <c r="L238" s="7">
        <f t="shared" si="52"/>
        <v>-0.85999999999999988</v>
      </c>
      <c r="M238" s="8">
        <f t="shared" si="53"/>
        <v>-6879.9999999999991</v>
      </c>
    </row>
    <row r="239" spans="1:13" x14ac:dyDescent="0.35">
      <c r="A239" s="4">
        <f t="shared" si="46"/>
        <v>45144</v>
      </c>
      <c r="B239" s="5">
        <v>1500</v>
      </c>
      <c r="C239" s="6">
        <v>2.95</v>
      </c>
      <c r="D239" s="6">
        <f t="shared" si="47"/>
        <v>2.2250000000000001</v>
      </c>
      <c r="E239" s="7">
        <f t="shared" si="48"/>
        <v>-0.72500000000000009</v>
      </c>
      <c r="F239" s="8">
        <f t="shared" si="49"/>
        <v>-1087.5000000000002</v>
      </c>
      <c r="H239" s="4">
        <f t="shared" si="50"/>
        <v>45144</v>
      </c>
      <c r="I239" s="5">
        <v>8000</v>
      </c>
      <c r="J239" s="6">
        <v>3.085</v>
      </c>
      <c r="K239">
        <f t="shared" si="51"/>
        <v>2.2250000000000001</v>
      </c>
      <c r="L239" s="7">
        <f t="shared" si="52"/>
        <v>-0.85999999999999988</v>
      </c>
      <c r="M239" s="8">
        <f t="shared" si="53"/>
        <v>-6879.9999999999991</v>
      </c>
    </row>
    <row r="240" spans="1:13" x14ac:dyDescent="0.35">
      <c r="A240" s="4">
        <f t="shared" si="46"/>
        <v>45145</v>
      </c>
      <c r="B240" s="5">
        <v>1500</v>
      </c>
      <c r="C240" s="6">
        <v>2.95</v>
      </c>
      <c r="D240" s="6">
        <f t="shared" si="47"/>
        <v>2.2250000000000001</v>
      </c>
      <c r="E240" s="7">
        <f t="shared" si="48"/>
        <v>-0.72500000000000009</v>
      </c>
      <c r="F240" s="8">
        <f t="shared" si="49"/>
        <v>-1087.5000000000002</v>
      </c>
      <c r="H240" s="4">
        <f t="shared" si="50"/>
        <v>45145</v>
      </c>
      <c r="I240" s="5">
        <v>8000</v>
      </c>
      <c r="J240" s="6">
        <v>3.085</v>
      </c>
      <c r="K240">
        <f t="shared" si="51"/>
        <v>2.2250000000000001</v>
      </c>
      <c r="L240" s="7">
        <f t="shared" si="52"/>
        <v>-0.85999999999999988</v>
      </c>
      <c r="M240" s="8">
        <f t="shared" si="53"/>
        <v>-6879.9999999999991</v>
      </c>
    </row>
    <row r="241" spans="1:13" x14ac:dyDescent="0.35">
      <c r="A241" s="4">
        <f t="shared" si="46"/>
        <v>45146</v>
      </c>
      <c r="B241" s="5">
        <v>1500</v>
      </c>
      <c r="C241" s="6">
        <v>2.95</v>
      </c>
      <c r="D241" s="6">
        <f t="shared" si="47"/>
        <v>2.375</v>
      </c>
      <c r="E241" s="7">
        <f t="shared" si="48"/>
        <v>-0.57500000000000018</v>
      </c>
      <c r="F241" s="8">
        <f t="shared" si="49"/>
        <v>-862.50000000000023</v>
      </c>
      <c r="H241" s="4">
        <f t="shared" si="50"/>
        <v>45146</v>
      </c>
      <c r="I241" s="5">
        <v>8000</v>
      </c>
      <c r="J241" s="6">
        <v>3.085</v>
      </c>
      <c r="K241">
        <f t="shared" si="51"/>
        <v>2.375</v>
      </c>
      <c r="L241" s="7">
        <f t="shared" si="52"/>
        <v>-0.71</v>
      </c>
      <c r="M241" s="8">
        <f t="shared" si="53"/>
        <v>-5680</v>
      </c>
    </row>
    <row r="242" spans="1:13" x14ac:dyDescent="0.35">
      <c r="A242" s="4">
        <f t="shared" si="46"/>
        <v>45147</v>
      </c>
      <c r="B242" s="5">
        <v>1500</v>
      </c>
      <c r="C242" s="6">
        <v>2.95</v>
      </c>
      <c r="D242" s="6">
        <f t="shared" si="47"/>
        <v>2.41</v>
      </c>
      <c r="E242" s="7">
        <f t="shared" si="48"/>
        <v>-0.54</v>
      </c>
      <c r="F242" s="8">
        <f t="shared" si="49"/>
        <v>-810</v>
      </c>
      <c r="H242" s="4">
        <f t="shared" si="50"/>
        <v>45147</v>
      </c>
      <c r="I242" s="5">
        <v>8000</v>
      </c>
      <c r="J242" s="6">
        <v>3.085</v>
      </c>
      <c r="K242">
        <f t="shared" si="51"/>
        <v>2.41</v>
      </c>
      <c r="L242" s="7">
        <f t="shared" si="52"/>
        <v>-0.67499999999999982</v>
      </c>
      <c r="M242" s="8">
        <f t="shared" si="53"/>
        <v>-5399.9999999999982</v>
      </c>
    </row>
    <row r="243" spans="1:13" x14ac:dyDescent="0.35">
      <c r="A243" s="4">
        <f t="shared" si="46"/>
        <v>45148</v>
      </c>
      <c r="B243" s="5">
        <v>1500</v>
      </c>
      <c r="C243" s="6">
        <v>2.95</v>
      </c>
      <c r="D243" s="6">
        <f t="shared" si="47"/>
        <v>2.605</v>
      </c>
      <c r="E243" s="7">
        <f t="shared" si="48"/>
        <v>-0.3450000000000002</v>
      </c>
      <c r="F243" s="8">
        <f t="shared" si="49"/>
        <v>-517.50000000000034</v>
      </c>
      <c r="H243" s="4">
        <f t="shared" si="50"/>
        <v>45148</v>
      </c>
      <c r="I243" s="5">
        <v>8000</v>
      </c>
      <c r="J243" s="6">
        <v>3.085</v>
      </c>
      <c r="K243">
        <f t="shared" si="51"/>
        <v>2.605</v>
      </c>
      <c r="L243" s="7">
        <f t="shared" si="52"/>
        <v>-0.48</v>
      </c>
      <c r="M243" s="8">
        <f t="shared" si="53"/>
        <v>-3840</v>
      </c>
    </row>
    <row r="244" spans="1:13" x14ac:dyDescent="0.35">
      <c r="A244" s="4">
        <f t="shared" si="46"/>
        <v>45149</v>
      </c>
      <c r="B244" s="5">
        <v>1500</v>
      </c>
      <c r="C244" s="6">
        <v>2.95</v>
      </c>
      <c r="D244" s="6">
        <f t="shared" si="47"/>
        <v>2.5499999999999998</v>
      </c>
      <c r="E244" s="7">
        <f t="shared" si="48"/>
        <v>-0.40000000000000036</v>
      </c>
      <c r="F244" s="8">
        <f t="shared" si="49"/>
        <v>-600.00000000000057</v>
      </c>
      <c r="H244" s="4">
        <f t="shared" si="50"/>
        <v>45149</v>
      </c>
      <c r="I244" s="5">
        <v>8000</v>
      </c>
      <c r="J244" s="6">
        <v>3.085</v>
      </c>
      <c r="K244">
        <f t="shared" si="51"/>
        <v>2.5499999999999998</v>
      </c>
      <c r="L244" s="7">
        <f t="shared" si="52"/>
        <v>-0.53500000000000014</v>
      </c>
      <c r="M244" s="8">
        <f t="shared" si="53"/>
        <v>-4280.0000000000009</v>
      </c>
    </row>
    <row r="245" spans="1:13" x14ac:dyDescent="0.35">
      <c r="A245" s="4">
        <f t="shared" si="46"/>
        <v>45150</v>
      </c>
      <c r="B245" s="5">
        <v>1500</v>
      </c>
      <c r="C245" s="6">
        <v>2.95</v>
      </c>
      <c r="D245" s="6">
        <f t="shared" si="47"/>
        <v>2.4350000000000001</v>
      </c>
      <c r="E245" s="7">
        <f t="shared" si="48"/>
        <v>-0.51500000000000012</v>
      </c>
      <c r="F245" s="8">
        <f t="shared" si="49"/>
        <v>-772.50000000000023</v>
      </c>
      <c r="H245" s="4">
        <f t="shared" si="50"/>
        <v>45150</v>
      </c>
      <c r="I245" s="5">
        <v>8000</v>
      </c>
      <c r="J245" s="6">
        <v>3.085</v>
      </c>
      <c r="K245">
        <f t="shared" si="51"/>
        <v>2.4350000000000001</v>
      </c>
      <c r="L245" s="7">
        <f t="shared" si="52"/>
        <v>-0.64999999999999991</v>
      </c>
      <c r="M245" s="8">
        <f t="shared" si="53"/>
        <v>-5199.9999999999991</v>
      </c>
    </row>
    <row r="246" spans="1:13" x14ac:dyDescent="0.35">
      <c r="A246" s="4">
        <f t="shared" si="46"/>
        <v>45151</v>
      </c>
      <c r="B246" s="5">
        <v>1500</v>
      </c>
      <c r="C246" s="6">
        <v>2.95</v>
      </c>
      <c r="D246" s="6">
        <f t="shared" si="47"/>
        <v>2.4350000000000001</v>
      </c>
      <c r="E246" s="7">
        <f t="shared" si="48"/>
        <v>-0.51500000000000012</v>
      </c>
      <c r="F246" s="8">
        <f t="shared" si="49"/>
        <v>-772.50000000000023</v>
      </c>
      <c r="H246" s="4">
        <f t="shared" si="50"/>
        <v>45151</v>
      </c>
      <c r="I246" s="5">
        <v>8000</v>
      </c>
      <c r="J246" s="6">
        <v>3.085</v>
      </c>
      <c r="K246">
        <f t="shared" si="51"/>
        <v>2.4350000000000001</v>
      </c>
      <c r="L246" s="7">
        <f t="shared" si="52"/>
        <v>-0.64999999999999991</v>
      </c>
      <c r="M246" s="8">
        <f t="shared" si="53"/>
        <v>-5199.9999999999991</v>
      </c>
    </row>
    <row r="247" spans="1:13" x14ac:dyDescent="0.35">
      <c r="A247" s="4">
        <f t="shared" si="46"/>
        <v>45152</v>
      </c>
      <c r="B247" s="5">
        <v>1500</v>
      </c>
      <c r="C247" s="6">
        <v>2.95</v>
      </c>
      <c r="D247" s="6">
        <f t="shared" si="47"/>
        <v>2.4350000000000001</v>
      </c>
      <c r="E247" s="7">
        <f t="shared" si="48"/>
        <v>-0.51500000000000012</v>
      </c>
      <c r="F247" s="8">
        <f t="shared" si="49"/>
        <v>-772.50000000000023</v>
      </c>
      <c r="H247" s="4">
        <f t="shared" si="50"/>
        <v>45152</v>
      </c>
      <c r="I247" s="5">
        <v>8000</v>
      </c>
      <c r="J247" s="6">
        <v>3.085</v>
      </c>
      <c r="K247">
        <f t="shared" si="51"/>
        <v>2.4350000000000001</v>
      </c>
      <c r="L247" s="7">
        <f t="shared" si="52"/>
        <v>-0.64999999999999991</v>
      </c>
      <c r="M247" s="8">
        <f t="shared" si="53"/>
        <v>-5199.9999999999991</v>
      </c>
    </row>
    <row r="248" spans="1:13" x14ac:dyDescent="0.35">
      <c r="A248" s="4">
        <f t="shared" si="46"/>
        <v>45153</v>
      </c>
      <c r="B248" s="5">
        <v>1500</v>
      </c>
      <c r="C248" s="6">
        <v>2.95</v>
      </c>
      <c r="D248" s="6">
        <f t="shared" si="47"/>
        <v>2.46</v>
      </c>
      <c r="E248" s="7">
        <f t="shared" si="48"/>
        <v>-0.49000000000000021</v>
      </c>
      <c r="F248" s="8">
        <f t="shared" si="49"/>
        <v>-735.00000000000034</v>
      </c>
      <c r="H248" s="4">
        <f t="shared" si="50"/>
        <v>45153</v>
      </c>
      <c r="I248" s="5">
        <v>8000</v>
      </c>
      <c r="J248" s="6">
        <v>3.085</v>
      </c>
      <c r="K248">
        <f t="shared" si="51"/>
        <v>2.46</v>
      </c>
      <c r="L248" s="7">
        <f t="shared" si="52"/>
        <v>-0.625</v>
      </c>
      <c r="M248" s="8">
        <f t="shared" si="53"/>
        <v>-5000</v>
      </c>
    </row>
    <row r="249" spans="1:13" x14ac:dyDescent="0.35">
      <c r="A249" s="4">
        <f t="shared" si="46"/>
        <v>45154</v>
      </c>
      <c r="B249" s="5">
        <v>1500</v>
      </c>
      <c r="C249" s="6">
        <v>2.95</v>
      </c>
      <c r="D249" s="6">
        <f t="shared" si="47"/>
        <v>2.4300000000000002</v>
      </c>
      <c r="E249" s="7">
        <f t="shared" si="48"/>
        <v>-0.52</v>
      </c>
      <c r="F249" s="8">
        <f t="shared" si="49"/>
        <v>-780</v>
      </c>
      <c r="H249" s="4">
        <f t="shared" si="50"/>
        <v>45154</v>
      </c>
      <c r="I249" s="5">
        <v>8000</v>
      </c>
      <c r="J249" s="6">
        <v>3.085</v>
      </c>
      <c r="K249">
        <f t="shared" si="51"/>
        <v>2.4300000000000002</v>
      </c>
      <c r="L249" s="7">
        <f t="shared" si="52"/>
        <v>-0.6549999999999998</v>
      </c>
      <c r="M249" s="8">
        <f t="shared" si="53"/>
        <v>-5239.9999999999982</v>
      </c>
    </row>
    <row r="250" spans="1:13" x14ac:dyDescent="0.35">
      <c r="A250" s="4">
        <f t="shared" si="46"/>
        <v>45155</v>
      </c>
      <c r="B250" s="5">
        <v>1500</v>
      </c>
      <c r="C250" s="6">
        <v>2.95</v>
      </c>
      <c r="D250" s="6">
        <f t="shared" si="47"/>
        <v>2.34</v>
      </c>
      <c r="E250" s="7">
        <f t="shared" si="48"/>
        <v>-0.61000000000000032</v>
      </c>
      <c r="F250" s="8">
        <f t="shared" si="49"/>
        <v>-915.00000000000045</v>
      </c>
      <c r="H250" s="4">
        <f t="shared" si="50"/>
        <v>45155</v>
      </c>
      <c r="I250" s="5">
        <v>8000</v>
      </c>
      <c r="J250" s="6">
        <v>3.085</v>
      </c>
      <c r="K250">
        <f t="shared" si="51"/>
        <v>2.34</v>
      </c>
      <c r="L250" s="7">
        <f t="shared" si="52"/>
        <v>-0.74500000000000011</v>
      </c>
      <c r="M250" s="8">
        <f t="shared" si="53"/>
        <v>-5960.0000000000009</v>
      </c>
    </row>
    <row r="251" spans="1:13" x14ac:dyDescent="0.35">
      <c r="A251" s="4">
        <f t="shared" si="46"/>
        <v>45156</v>
      </c>
      <c r="B251" s="5">
        <v>1500</v>
      </c>
      <c r="C251" s="6">
        <v>2.95</v>
      </c>
      <c r="D251" s="6">
        <f t="shared" si="47"/>
        <v>2.3199999999999998</v>
      </c>
      <c r="E251" s="7">
        <f t="shared" si="48"/>
        <v>-0.63000000000000034</v>
      </c>
      <c r="F251" s="8">
        <f t="shared" si="49"/>
        <v>-945.00000000000045</v>
      </c>
      <c r="H251" s="4">
        <f t="shared" si="50"/>
        <v>45156</v>
      </c>
      <c r="I251" s="5">
        <v>8000</v>
      </c>
      <c r="J251" s="6">
        <v>3.085</v>
      </c>
      <c r="K251">
        <f t="shared" si="51"/>
        <v>2.3199999999999998</v>
      </c>
      <c r="L251" s="7">
        <f t="shared" si="52"/>
        <v>-0.76500000000000012</v>
      </c>
      <c r="M251" s="8">
        <f t="shared" si="53"/>
        <v>-6120.0000000000009</v>
      </c>
    </row>
    <row r="252" spans="1:13" x14ac:dyDescent="0.35">
      <c r="A252" s="4">
        <f t="shared" si="46"/>
        <v>45157</v>
      </c>
      <c r="B252" s="5">
        <v>1500</v>
      </c>
      <c r="C252" s="6">
        <v>2.95</v>
      </c>
      <c r="D252" s="6">
        <f t="shared" si="47"/>
        <v>2.2450000000000001</v>
      </c>
      <c r="E252" s="7">
        <f t="shared" si="48"/>
        <v>-0.70500000000000007</v>
      </c>
      <c r="F252" s="8">
        <f t="shared" si="49"/>
        <v>-1057.5</v>
      </c>
      <c r="H252" s="4">
        <f t="shared" si="50"/>
        <v>45157</v>
      </c>
      <c r="I252" s="5">
        <v>8000</v>
      </c>
      <c r="J252" s="6">
        <v>3.085</v>
      </c>
      <c r="K252">
        <f t="shared" si="51"/>
        <v>2.2450000000000001</v>
      </c>
      <c r="L252" s="7">
        <f t="shared" si="52"/>
        <v>-0.83999999999999986</v>
      </c>
      <c r="M252" s="8">
        <f t="shared" si="53"/>
        <v>-6719.9999999999991</v>
      </c>
    </row>
    <row r="253" spans="1:13" x14ac:dyDescent="0.35">
      <c r="A253" s="4">
        <f t="shared" si="46"/>
        <v>45158</v>
      </c>
      <c r="B253" s="5">
        <v>1500</v>
      </c>
      <c r="C253" s="6">
        <v>2.95</v>
      </c>
      <c r="D253" s="6">
        <f t="shared" si="47"/>
        <v>2.2450000000000001</v>
      </c>
      <c r="E253" s="7">
        <f t="shared" si="48"/>
        <v>-0.70500000000000007</v>
      </c>
      <c r="F253" s="8">
        <f t="shared" si="49"/>
        <v>-1057.5</v>
      </c>
      <c r="H253" s="4">
        <f t="shared" si="50"/>
        <v>45158</v>
      </c>
      <c r="I253" s="5">
        <v>8000</v>
      </c>
      <c r="J253" s="6">
        <v>3.085</v>
      </c>
      <c r="K253">
        <f t="shared" si="51"/>
        <v>2.2450000000000001</v>
      </c>
      <c r="L253" s="7">
        <f t="shared" si="52"/>
        <v>-0.83999999999999986</v>
      </c>
      <c r="M253" s="8">
        <f t="shared" si="53"/>
        <v>-6719.9999999999991</v>
      </c>
    </row>
    <row r="254" spans="1:13" x14ac:dyDescent="0.35">
      <c r="A254" s="4">
        <f t="shared" si="46"/>
        <v>45159</v>
      </c>
      <c r="B254" s="5">
        <v>1500</v>
      </c>
      <c r="C254" s="6">
        <v>2.95</v>
      </c>
      <c r="D254" s="6">
        <f t="shared" si="47"/>
        <v>2.2450000000000001</v>
      </c>
      <c r="E254" s="7">
        <f t="shared" si="48"/>
        <v>-0.70500000000000007</v>
      </c>
      <c r="F254" s="8">
        <f t="shared" si="49"/>
        <v>-1057.5</v>
      </c>
      <c r="H254" s="4">
        <f t="shared" si="50"/>
        <v>45159</v>
      </c>
      <c r="I254" s="5">
        <v>8000</v>
      </c>
      <c r="J254" s="6">
        <v>3.085</v>
      </c>
      <c r="K254">
        <f t="shared" si="51"/>
        <v>2.2450000000000001</v>
      </c>
      <c r="L254" s="7">
        <f t="shared" si="52"/>
        <v>-0.83999999999999986</v>
      </c>
      <c r="M254" s="8">
        <f t="shared" si="53"/>
        <v>-6719.9999999999991</v>
      </c>
    </row>
    <row r="255" spans="1:13" x14ac:dyDescent="0.35">
      <c r="A255" s="4">
        <f t="shared" si="46"/>
        <v>45160</v>
      </c>
      <c r="B255" s="5">
        <v>1500</v>
      </c>
      <c r="C255" s="6">
        <v>2.95</v>
      </c>
      <c r="D255" s="6">
        <f t="shared" si="47"/>
        <v>2.375</v>
      </c>
      <c r="E255" s="7">
        <f t="shared" si="48"/>
        <v>-0.57500000000000018</v>
      </c>
      <c r="F255" s="8">
        <f t="shared" si="49"/>
        <v>-862.50000000000023</v>
      </c>
      <c r="H255" s="4">
        <f t="shared" si="50"/>
        <v>45160</v>
      </c>
      <c r="I255" s="5">
        <v>8000</v>
      </c>
      <c r="J255" s="6">
        <v>3.085</v>
      </c>
      <c r="K255">
        <f t="shared" si="51"/>
        <v>2.375</v>
      </c>
      <c r="L255" s="7">
        <f t="shared" si="52"/>
        <v>-0.71</v>
      </c>
      <c r="M255" s="8">
        <f t="shared" si="53"/>
        <v>-5680</v>
      </c>
    </row>
    <row r="256" spans="1:13" x14ac:dyDescent="0.35">
      <c r="A256" s="4">
        <f t="shared" si="46"/>
        <v>45161</v>
      </c>
      <c r="B256" s="5">
        <v>1500</v>
      </c>
      <c r="C256" s="6">
        <v>2.95</v>
      </c>
      <c r="D256" s="6">
        <f t="shared" si="47"/>
        <v>2.375</v>
      </c>
      <c r="E256" s="7">
        <f t="shared" si="48"/>
        <v>-0.57500000000000018</v>
      </c>
      <c r="F256" s="8">
        <f t="shared" si="49"/>
        <v>-862.50000000000023</v>
      </c>
      <c r="H256" s="4">
        <f t="shared" si="50"/>
        <v>45161</v>
      </c>
      <c r="I256" s="5">
        <v>8000</v>
      </c>
      <c r="J256" s="6">
        <v>3.085</v>
      </c>
      <c r="K256">
        <f t="shared" si="51"/>
        <v>2.375</v>
      </c>
      <c r="L256" s="7">
        <f t="shared" si="52"/>
        <v>-0.71</v>
      </c>
      <c r="M256" s="8">
        <f t="shared" si="53"/>
        <v>-5680</v>
      </c>
    </row>
    <row r="257" spans="1:13" x14ac:dyDescent="0.35">
      <c r="A257" s="4">
        <f t="shared" si="46"/>
        <v>45162</v>
      </c>
      <c r="B257" s="5">
        <v>1500</v>
      </c>
      <c r="C257" s="6">
        <v>2.95</v>
      </c>
      <c r="D257" s="6">
        <f t="shared" si="47"/>
        <v>2.3050000000000002</v>
      </c>
      <c r="E257" s="7">
        <f t="shared" si="48"/>
        <v>-0.64500000000000002</v>
      </c>
      <c r="F257" s="8">
        <f t="shared" si="49"/>
        <v>-967.5</v>
      </c>
      <c r="H257" s="4">
        <f t="shared" si="50"/>
        <v>45162</v>
      </c>
      <c r="I257" s="5">
        <v>8000</v>
      </c>
      <c r="J257" s="6">
        <v>3.085</v>
      </c>
      <c r="K257">
        <f t="shared" si="51"/>
        <v>2.3050000000000002</v>
      </c>
      <c r="L257" s="7">
        <f t="shared" si="52"/>
        <v>-0.7799999999999998</v>
      </c>
      <c r="M257" s="8">
        <f t="shared" si="53"/>
        <v>-6239.9999999999982</v>
      </c>
    </row>
    <row r="258" spans="1:13" x14ac:dyDescent="0.35">
      <c r="A258" s="4">
        <f t="shared" si="46"/>
        <v>45163</v>
      </c>
      <c r="B258" s="5">
        <v>1500</v>
      </c>
      <c r="C258" s="6">
        <v>2.95</v>
      </c>
      <c r="D258" s="6">
        <f t="shared" si="47"/>
        <v>2.19</v>
      </c>
      <c r="E258" s="7">
        <f t="shared" si="48"/>
        <v>-0.76000000000000023</v>
      </c>
      <c r="F258" s="8">
        <f t="shared" si="49"/>
        <v>-1140.0000000000005</v>
      </c>
      <c r="H258" s="4">
        <f t="shared" si="50"/>
        <v>45163</v>
      </c>
      <c r="I258" s="5">
        <v>8000</v>
      </c>
      <c r="J258" s="6">
        <v>3.085</v>
      </c>
      <c r="K258">
        <f t="shared" si="51"/>
        <v>2.19</v>
      </c>
      <c r="L258" s="7">
        <f t="shared" si="52"/>
        <v>-0.89500000000000002</v>
      </c>
      <c r="M258" s="8">
        <f t="shared" si="53"/>
        <v>-7160</v>
      </c>
    </row>
    <row r="259" spans="1:13" x14ac:dyDescent="0.35">
      <c r="A259" s="4">
        <f t="shared" si="46"/>
        <v>45164</v>
      </c>
      <c r="B259" s="5">
        <v>1500</v>
      </c>
      <c r="C259" s="6">
        <v>2.95</v>
      </c>
      <c r="D259" s="6">
        <f t="shared" si="47"/>
        <v>2.17</v>
      </c>
      <c r="E259" s="7">
        <f t="shared" si="48"/>
        <v>-0.78000000000000025</v>
      </c>
      <c r="F259" s="8">
        <f t="shared" si="49"/>
        <v>-1170.0000000000005</v>
      </c>
      <c r="H259" s="4">
        <f t="shared" si="50"/>
        <v>45164</v>
      </c>
      <c r="I259" s="5">
        <v>8000</v>
      </c>
      <c r="J259" s="6">
        <v>3.085</v>
      </c>
      <c r="K259">
        <f t="shared" si="51"/>
        <v>2.17</v>
      </c>
      <c r="L259" s="7">
        <f t="shared" si="52"/>
        <v>-0.91500000000000004</v>
      </c>
      <c r="M259" s="8">
        <f t="shared" si="53"/>
        <v>-7320</v>
      </c>
    </row>
    <row r="260" spans="1:13" x14ac:dyDescent="0.35">
      <c r="A260" s="4">
        <f t="shared" si="46"/>
        <v>45165</v>
      </c>
      <c r="B260" s="5">
        <v>1500</v>
      </c>
      <c r="C260" s="6">
        <v>2.95</v>
      </c>
      <c r="D260" s="6">
        <f t="shared" si="47"/>
        <v>2.17</v>
      </c>
      <c r="E260" s="7">
        <f t="shared" si="48"/>
        <v>-0.78000000000000025</v>
      </c>
      <c r="F260" s="8">
        <f t="shared" si="49"/>
        <v>-1170.0000000000005</v>
      </c>
      <c r="H260" s="4">
        <f t="shared" si="50"/>
        <v>45165</v>
      </c>
      <c r="I260" s="5">
        <v>8000</v>
      </c>
      <c r="J260" s="6">
        <v>3.085</v>
      </c>
      <c r="K260">
        <f t="shared" si="51"/>
        <v>2.17</v>
      </c>
      <c r="L260" s="7">
        <f t="shared" si="52"/>
        <v>-0.91500000000000004</v>
      </c>
      <c r="M260" s="8">
        <f t="shared" si="53"/>
        <v>-7320</v>
      </c>
    </row>
    <row r="261" spans="1:13" x14ac:dyDescent="0.35">
      <c r="A261" s="4">
        <f t="shared" si="46"/>
        <v>45166</v>
      </c>
      <c r="B261" s="5">
        <v>1500</v>
      </c>
      <c r="C261" s="6">
        <v>2.95</v>
      </c>
      <c r="D261" s="6">
        <f t="shared" si="47"/>
        <v>2.17</v>
      </c>
      <c r="E261" s="7">
        <f t="shared" si="48"/>
        <v>-0.78000000000000025</v>
      </c>
      <c r="F261" s="8">
        <f t="shared" si="49"/>
        <v>-1170.0000000000005</v>
      </c>
      <c r="H261" s="4">
        <f t="shared" si="50"/>
        <v>45166</v>
      </c>
      <c r="I261" s="5">
        <v>8000</v>
      </c>
      <c r="J261" s="6">
        <v>3.085</v>
      </c>
      <c r="K261">
        <f t="shared" si="51"/>
        <v>2.17</v>
      </c>
      <c r="L261" s="7">
        <f t="shared" si="52"/>
        <v>-0.91500000000000004</v>
      </c>
      <c r="M261" s="8">
        <f t="shared" si="53"/>
        <v>-7320</v>
      </c>
    </row>
    <row r="262" spans="1:13" x14ac:dyDescent="0.35">
      <c r="A262" s="4">
        <f t="shared" si="46"/>
        <v>45167</v>
      </c>
      <c r="B262" s="5">
        <v>1500</v>
      </c>
      <c r="C262" s="6">
        <v>2.95</v>
      </c>
      <c r="D262" s="6">
        <f t="shared" si="47"/>
        <v>2.355</v>
      </c>
      <c r="E262" s="7">
        <f t="shared" si="48"/>
        <v>-0.5950000000000002</v>
      </c>
      <c r="F262" s="8">
        <f t="shared" si="49"/>
        <v>-892.50000000000034</v>
      </c>
      <c r="H262" s="4">
        <f t="shared" si="50"/>
        <v>45167</v>
      </c>
      <c r="I262" s="5">
        <v>8000</v>
      </c>
      <c r="J262" s="6">
        <v>3.085</v>
      </c>
      <c r="K262">
        <f t="shared" si="51"/>
        <v>2.355</v>
      </c>
      <c r="L262" s="7">
        <f t="shared" si="52"/>
        <v>-0.73</v>
      </c>
      <c r="M262" s="8">
        <f t="shared" si="53"/>
        <v>-5840</v>
      </c>
    </row>
    <row r="263" spans="1:13" x14ac:dyDescent="0.35">
      <c r="A263" s="4">
        <f t="shared" si="46"/>
        <v>45168</v>
      </c>
      <c r="B263" s="5">
        <v>1500</v>
      </c>
      <c r="C263" s="6">
        <v>2.95</v>
      </c>
      <c r="D263" s="6">
        <f t="shared" si="47"/>
        <v>2.27</v>
      </c>
      <c r="E263" s="7">
        <f t="shared" si="48"/>
        <v>-0.68000000000000016</v>
      </c>
      <c r="F263" s="8">
        <f t="shared" si="49"/>
        <v>-1020.0000000000002</v>
      </c>
      <c r="H263" s="4">
        <f t="shared" si="50"/>
        <v>45168</v>
      </c>
      <c r="I263" s="5">
        <v>8000</v>
      </c>
      <c r="J263" s="6">
        <v>3.085</v>
      </c>
      <c r="K263">
        <f t="shared" si="51"/>
        <v>2.27</v>
      </c>
      <c r="L263" s="7">
        <f t="shared" si="52"/>
        <v>-0.81499999999999995</v>
      </c>
      <c r="M263" s="8">
        <f t="shared" si="53"/>
        <v>-6520</v>
      </c>
    </row>
    <row r="264" spans="1:13" x14ac:dyDescent="0.35">
      <c r="A264" s="4">
        <f t="shared" si="46"/>
        <v>45169</v>
      </c>
      <c r="B264" s="5">
        <v>1500</v>
      </c>
      <c r="C264" s="6">
        <v>2.95</v>
      </c>
      <c r="D264" s="6">
        <f t="shared" si="47"/>
        <v>2.2999999999999998</v>
      </c>
      <c r="E264" s="7">
        <f t="shared" si="48"/>
        <v>-0.65000000000000036</v>
      </c>
      <c r="F264" s="8">
        <f t="shared" si="49"/>
        <v>-975.00000000000057</v>
      </c>
      <c r="H264" s="4">
        <f t="shared" si="50"/>
        <v>45169</v>
      </c>
      <c r="I264" s="5">
        <v>8000</v>
      </c>
      <c r="J264" s="6">
        <v>3.085</v>
      </c>
      <c r="K264">
        <f t="shared" si="51"/>
        <v>2.2999999999999998</v>
      </c>
      <c r="L264" s="7">
        <f t="shared" si="52"/>
        <v>-0.78500000000000014</v>
      </c>
      <c r="M264" s="8">
        <f t="shared" si="53"/>
        <v>-6280.0000000000009</v>
      </c>
    </row>
    <row r="265" spans="1:13" x14ac:dyDescent="0.35">
      <c r="F265" s="7">
        <f>SUM(F234:F264)</f>
        <v>-29542.5</v>
      </c>
      <c r="M265" s="7">
        <f>SUM(M234:M264)</f>
        <v>-191040</v>
      </c>
    </row>
  </sheetData>
  <mergeCells count="15">
    <mergeCell ref="A2:D2"/>
    <mergeCell ref="A4:B4"/>
    <mergeCell ref="H4:I4"/>
    <mergeCell ref="A42:B42"/>
    <mergeCell ref="H42:I42"/>
    <mergeCell ref="A232:B232"/>
    <mergeCell ref="H232:I232"/>
    <mergeCell ref="A194:B194"/>
    <mergeCell ref="H194:I194"/>
    <mergeCell ref="A80:B80"/>
    <mergeCell ref="H80:I80"/>
    <mergeCell ref="A118:B118"/>
    <mergeCell ref="H118:I118"/>
    <mergeCell ref="A156:B156"/>
    <mergeCell ref="H156:I156"/>
  </mergeCells>
  <pageMargins left="0.7" right="0.7" top="0.75" bottom="0.75" header="0.3" footer="0.3"/>
  <pageSetup scale="57" orientation="portrait" r:id="rId1"/>
  <headerFooter>
    <oddHeader xml:space="preserve">&amp;RAES Indiana
Cause No. 38703 FAC 142
Attachmnet DJ-5
</oddHeader>
  </headerFooter>
  <rowBreaks count="2" manualBreakCount="2">
    <brk id="76" max="14" man="1"/>
    <brk id="15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3"/>
  <sheetViews>
    <sheetView view="pageBreakPreview" topLeftCell="A272" zoomScale="60" zoomScaleNormal="100" workbookViewId="0">
      <selection activeCell="L2" sqref="L2"/>
    </sheetView>
  </sheetViews>
  <sheetFormatPr defaultRowHeight="14.5" x14ac:dyDescent="0.35"/>
  <cols>
    <col min="1" max="1" width="10.7265625" bestFit="1" customWidth="1"/>
    <col min="2" max="2" width="10.54296875" bestFit="1" customWidth="1"/>
    <col min="3" max="3" width="11.54296875" bestFit="1" customWidth="1"/>
    <col min="4" max="4" width="11.7265625" bestFit="1" customWidth="1"/>
    <col min="5" max="5" width="19.81640625" bestFit="1" customWidth="1"/>
    <col min="6" max="6" width="15" bestFit="1" customWidth="1"/>
    <col min="7" max="7" width="1.7265625" customWidth="1"/>
    <col min="8" max="8" width="11.54296875" customWidth="1"/>
    <col min="9" max="9" width="10.26953125" bestFit="1" customWidth="1"/>
    <col min="10" max="10" width="11.54296875" bestFit="1" customWidth="1"/>
    <col min="11" max="11" width="11.7265625" bestFit="1" customWidth="1"/>
    <col min="12" max="12" width="10.453125" bestFit="1" customWidth="1"/>
    <col min="13" max="13" width="14.26953125" bestFit="1" customWidth="1"/>
    <col min="14" max="14" width="1.7265625" customWidth="1"/>
    <col min="15" max="15" width="9.7265625" bestFit="1" customWidth="1"/>
    <col min="16" max="16" width="10.26953125" bestFit="1" customWidth="1"/>
    <col min="17" max="17" width="11.54296875" bestFit="1" customWidth="1"/>
    <col min="18" max="18" width="11.7265625" bestFit="1" customWidth="1"/>
    <col min="19" max="19" width="10.453125" bestFit="1" customWidth="1"/>
    <col min="20" max="20" width="14.26953125" bestFit="1" customWidth="1"/>
    <col min="21" max="21" width="2.26953125" customWidth="1"/>
    <col min="22" max="22" width="9.7265625" bestFit="1" customWidth="1"/>
    <col min="23" max="23" width="10.26953125" bestFit="1" customWidth="1"/>
    <col min="24" max="24" width="11.54296875" bestFit="1" customWidth="1"/>
    <col min="25" max="25" width="11.7265625" bestFit="1" customWidth="1"/>
    <col min="26" max="26" width="10.453125" bestFit="1" customWidth="1"/>
    <col min="27" max="27" width="14.26953125" bestFit="1" customWidth="1"/>
  </cols>
  <sheetData>
    <row r="1" spans="1:13" x14ac:dyDescent="0.35">
      <c r="M1" s="1"/>
    </row>
    <row r="2" spans="1:13" x14ac:dyDescent="0.35">
      <c r="A2" s="12" t="s">
        <v>24</v>
      </c>
      <c r="B2" s="12"/>
      <c r="C2" s="12"/>
      <c r="D2" s="12"/>
      <c r="E2" s="2">
        <f>+F37+M37+F75+M75+F113+M113+F151+M151+F189+M189+F227+M227+F265+M265+F303+M303</f>
        <v>-3226695</v>
      </c>
      <c r="M2" s="1"/>
    </row>
    <row r="3" spans="1:13" x14ac:dyDescent="0.35">
      <c r="M3" s="1"/>
    </row>
    <row r="4" spans="1:13" x14ac:dyDescent="0.35">
      <c r="A4" s="12" t="s">
        <v>4</v>
      </c>
      <c r="B4" s="12"/>
      <c r="C4" s="3"/>
      <c r="D4" s="3"/>
      <c r="E4" s="3"/>
      <c r="F4" s="3"/>
      <c r="H4" s="12" t="s">
        <v>5</v>
      </c>
      <c r="I4" s="12"/>
      <c r="J4" s="3"/>
      <c r="K4" s="3"/>
      <c r="L4" s="3"/>
      <c r="M4" s="3"/>
    </row>
    <row r="5" spans="1:13" x14ac:dyDescent="0.35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</row>
    <row r="6" spans="1:13" x14ac:dyDescent="0.35">
      <c r="A6" s="4">
        <v>45170</v>
      </c>
      <c r="B6" s="5">
        <v>5000</v>
      </c>
      <c r="C6" s="6">
        <v>4.18</v>
      </c>
      <c r="D6" s="6">
        <v>2.3250000000000002</v>
      </c>
      <c r="E6" s="7">
        <f>+D6-C6</f>
        <v>-1.8549999999999995</v>
      </c>
      <c r="F6" s="8">
        <f>+E6*B6</f>
        <v>-9274.9999999999982</v>
      </c>
      <c r="H6" s="4">
        <f>+A6</f>
        <v>45170</v>
      </c>
      <c r="I6" s="5">
        <v>5000</v>
      </c>
      <c r="J6" s="6">
        <v>4.5250000000000004</v>
      </c>
      <c r="K6" s="6">
        <f>+D6</f>
        <v>2.3250000000000002</v>
      </c>
      <c r="L6" s="7">
        <f>+K6-J6</f>
        <v>-2.2000000000000002</v>
      </c>
      <c r="M6" s="8">
        <f>+L6*I6</f>
        <v>-11000</v>
      </c>
    </row>
    <row r="7" spans="1:13" x14ac:dyDescent="0.35">
      <c r="A7" s="4">
        <v>45171</v>
      </c>
      <c r="B7" s="5">
        <v>5000</v>
      </c>
      <c r="C7" s="6">
        <v>4.18</v>
      </c>
      <c r="D7" s="6">
        <v>2.2650000000000001</v>
      </c>
      <c r="E7" s="7">
        <f t="shared" ref="E7:E35" si="0">+D7-C7</f>
        <v>-1.9149999999999996</v>
      </c>
      <c r="F7" s="8">
        <f t="shared" ref="F7:F35" si="1">+E7*B7</f>
        <v>-9574.9999999999982</v>
      </c>
      <c r="H7" s="4">
        <f t="shared" ref="H7:H35" si="2">+A7</f>
        <v>45171</v>
      </c>
      <c r="I7" s="5">
        <v>5000</v>
      </c>
      <c r="J7" s="6">
        <v>4.5250000000000004</v>
      </c>
      <c r="K7" s="6">
        <f t="shared" ref="K7:K35" si="3">+D7</f>
        <v>2.2650000000000001</v>
      </c>
      <c r="L7" s="7">
        <f t="shared" ref="L7:L35" si="4">+K7-J7</f>
        <v>-2.2600000000000002</v>
      </c>
      <c r="M7" s="8">
        <f t="shared" ref="M7:M35" si="5">+L7*I7</f>
        <v>-11300.000000000002</v>
      </c>
    </row>
    <row r="8" spans="1:13" x14ac:dyDescent="0.35">
      <c r="A8" s="4">
        <v>45172</v>
      </c>
      <c r="B8" s="5">
        <v>5000</v>
      </c>
      <c r="C8" s="6">
        <v>4.18</v>
      </c>
      <c r="D8" s="6">
        <v>2.2650000000000001</v>
      </c>
      <c r="E8" s="7">
        <f t="shared" si="0"/>
        <v>-1.9149999999999996</v>
      </c>
      <c r="F8" s="8">
        <f t="shared" si="1"/>
        <v>-9574.9999999999982</v>
      </c>
      <c r="H8" s="4">
        <f t="shared" si="2"/>
        <v>45172</v>
      </c>
      <c r="I8" s="5">
        <v>5000</v>
      </c>
      <c r="J8" s="6">
        <v>4.5250000000000004</v>
      </c>
      <c r="K8" s="6">
        <f t="shared" si="3"/>
        <v>2.2650000000000001</v>
      </c>
      <c r="L8" s="7">
        <f t="shared" si="4"/>
        <v>-2.2600000000000002</v>
      </c>
      <c r="M8" s="8">
        <f t="shared" si="5"/>
        <v>-11300.000000000002</v>
      </c>
    </row>
    <row r="9" spans="1:13" x14ac:dyDescent="0.35">
      <c r="A9" s="4">
        <v>45173</v>
      </c>
      <c r="B9" s="5">
        <v>5000</v>
      </c>
      <c r="C9" s="6">
        <v>4.18</v>
      </c>
      <c r="D9" s="6">
        <v>2.2650000000000001</v>
      </c>
      <c r="E9" s="7">
        <f t="shared" si="0"/>
        <v>-1.9149999999999996</v>
      </c>
      <c r="F9" s="8">
        <f t="shared" si="1"/>
        <v>-9574.9999999999982</v>
      </c>
      <c r="H9" s="4">
        <f t="shared" si="2"/>
        <v>45173</v>
      </c>
      <c r="I9" s="5">
        <v>5000</v>
      </c>
      <c r="J9" s="6">
        <v>4.5250000000000004</v>
      </c>
      <c r="K9" s="6">
        <f t="shared" si="3"/>
        <v>2.2650000000000001</v>
      </c>
      <c r="L9" s="7">
        <f t="shared" si="4"/>
        <v>-2.2600000000000002</v>
      </c>
      <c r="M9" s="8">
        <f t="shared" si="5"/>
        <v>-11300.000000000002</v>
      </c>
    </row>
    <row r="10" spans="1:13" x14ac:dyDescent="0.35">
      <c r="A10" s="4">
        <v>45174</v>
      </c>
      <c r="B10" s="5">
        <v>5000</v>
      </c>
      <c r="C10" s="6">
        <v>4.18</v>
      </c>
      <c r="D10" s="6">
        <v>2.2650000000000001</v>
      </c>
      <c r="E10" s="7">
        <f t="shared" si="0"/>
        <v>-1.9149999999999996</v>
      </c>
      <c r="F10" s="8">
        <f t="shared" si="1"/>
        <v>-9574.9999999999982</v>
      </c>
      <c r="H10" s="4">
        <f t="shared" si="2"/>
        <v>45174</v>
      </c>
      <c r="I10" s="5">
        <v>5000</v>
      </c>
      <c r="J10" s="6">
        <v>4.5250000000000004</v>
      </c>
      <c r="K10" s="6">
        <f t="shared" si="3"/>
        <v>2.2650000000000001</v>
      </c>
      <c r="L10" s="7">
        <f t="shared" si="4"/>
        <v>-2.2600000000000002</v>
      </c>
      <c r="M10" s="8">
        <f t="shared" si="5"/>
        <v>-11300.000000000002</v>
      </c>
    </row>
    <row r="11" spans="1:13" x14ac:dyDescent="0.35">
      <c r="A11" s="4">
        <v>45175</v>
      </c>
      <c r="B11" s="5">
        <v>5000</v>
      </c>
      <c r="C11" s="6">
        <v>4.18</v>
      </c>
      <c r="D11" s="6">
        <v>2.2599999999999998</v>
      </c>
      <c r="E11" s="7">
        <f t="shared" si="0"/>
        <v>-1.92</v>
      </c>
      <c r="F11" s="8">
        <f t="shared" si="1"/>
        <v>-9600</v>
      </c>
      <c r="H11" s="4">
        <f t="shared" si="2"/>
        <v>45175</v>
      </c>
      <c r="I11" s="5">
        <v>5000</v>
      </c>
      <c r="J11" s="6">
        <v>4.5250000000000004</v>
      </c>
      <c r="K11" s="6">
        <f t="shared" si="3"/>
        <v>2.2599999999999998</v>
      </c>
      <c r="L11" s="7">
        <f t="shared" si="4"/>
        <v>-2.2650000000000006</v>
      </c>
      <c r="M11" s="8">
        <f t="shared" si="5"/>
        <v>-11325.000000000004</v>
      </c>
    </row>
    <row r="12" spans="1:13" x14ac:dyDescent="0.35">
      <c r="A12" s="4">
        <v>45176</v>
      </c>
      <c r="B12" s="5">
        <v>5000</v>
      </c>
      <c r="C12" s="6">
        <v>4.18</v>
      </c>
      <c r="D12" s="6">
        <v>2.2450000000000001</v>
      </c>
      <c r="E12" s="7">
        <f t="shared" si="0"/>
        <v>-1.9349999999999996</v>
      </c>
      <c r="F12" s="8">
        <f t="shared" si="1"/>
        <v>-9674.9999999999982</v>
      </c>
      <c r="H12" s="4">
        <f t="shared" si="2"/>
        <v>45176</v>
      </c>
      <c r="I12" s="5">
        <v>5000</v>
      </c>
      <c r="J12" s="6">
        <v>4.5250000000000004</v>
      </c>
      <c r="K12" s="6">
        <f t="shared" si="3"/>
        <v>2.2450000000000001</v>
      </c>
      <c r="L12" s="7">
        <f t="shared" si="4"/>
        <v>-2.2800000000000002</v>
      </c>
      <c r="M12" s="8">
        <f t="shared" si="5"/>
        <v>-11400.000000000002</v>
      </c>
    </row>
    <row r="13" spans="1:13" x14ac:dyDescent="0.35">
      <c r="A13" s="4">
        <v>45177</v>
      </c>
      <c r="B13" s="5">
        <v>5000</v>
      </c>
      <c r="C13" s="6">
        <v>4.18</v>
      </c>
      <c r="D13" s="6">
        <v>2.2450000000000001</v>
      </c>
      <c r="E13" s="7">
        <f t="shared" si="0"/>
        <v>-1.9349999999999996</v>
      </c>
      <c r="F13" s="8">
        <f t="shared" si="1"/>
        <v>-9674.9999999999982</v>
      </c>
      <c r="H13" s="4">
        <f t="shared" si="2"/>
        <v>45177</v>
      </c>
      <c r="I13" s="5">
        <v>5000</v>
      </c>
      <c r="J13" s="6">
        <v>4.5250000000000004</v>
      </c>
      <c r="K13" s="6">
        <f t="shared" si="3"/>
        <v>2.2450000000000001</v>
      </c>
      <c r="L13" s="7">
        <f t="shared" si="4"/>
        <v>-2.2800000000000002</v>
      </c>
      <c r="M13" s="8">
        <f t="shared" si="5"/>
        <v>-11400.000000000002</v>
      </c>
    </row>
    <row r="14" spans="1:13" x14ac:dyDescent="0.35">
      <c r="A14" s="4">
        <v>45178</v>
      </c>
      <c r="B14" s="5">
        <v>5000</v>
      </c>
      <c r="C14" s="6">
        <v>4.18</v>
      </c>
      <c r="D14" s="6">
        <v>2.2850000000000001</v>
      </c>
      <c r="E14" s="7">
        <f t="shared" si="0"/>
        <v>-1.8949999999999996</v>
      </c>
      <c r="F14" s="8">
        <f t="shared" si="1"/>
        <v>-9474.9999999999982</v>
      </c>
      <c r="H14" s="4">
        <f t="shared" si="2"/>
        <v>45178</v>
      </c>
      <c r="I14" s="5">
        <v>5000</v>
      </c>
      <c r="J14" s="6">
        <v>4.5250000000000004</v>
      </c>
      <c r="K14" s="6">
        <f t="shared" si="3"/>
        <v>2.2850000000000001</v>
      </c>
      <c r="L14" s="7">
        <f t="shared" si="4"/>
        <v>-2.2400000000000002</v>
      </c>
      <c r="M14" s="8">
        <f t="shared" si="5"/>
        <v>-11200.000000000002</v>
      </c>
    </row>
    <row r="15" spans="1:13" x14ac:dyDescent="0.35">
      <c r="A15" s="4">
        <v>45179</v>
      </c>
      <c r="B15" s="5">
        <v>5000</v>
      </c>
      <c r="C15" s="6">
        <v>4.18</v>
      </c>
      <c r="D15" s="6">
        <v>2.2850000000000001</v>
      </c>
      <c r="E15" s="7">
        <f t="shared" si="0"/>
        <v>-1.8949999999999996</v>
      </c>
      <c r="F15" s="8">
        <f t="shared" si="1"/>
        <v>-9474.9999999999982</v>
      </c>
      <c r="H15" s="4">
        <f t="shared" si="2"/>
        <v>45179</v>
      </c>
      <c r="I15" s="5">
        <v>5000</v>
      </c>
      <c r="J15" s="6">
        <v>4.5250000000000004</v>
      </c>
      <c r="K15" s="6">
        <f t="shared" si="3"/>
        <v>2.2850000000000001</v>
      </c>
      <c r="L15" s="7">
        <f t="shared" si="4"/>
        <v>-2.2400000000000002</v>
      </c>
      <c r="M15" s="8">
        <f t="shared" si="5"/>
        <v>-11200.000000000002</v>
      </c>
    </row>
    <row r="16" spans="1:13" x14ac:dyDescent="0.35">
      <c r="A16" s="4">
        <v>45180</v>
      </c>
      <c r="B16" s="5">
        <v>5000</v>
      </c>
      <c r="C16" s="6">
        <v>4.18</v>
      </c>
      <c r="D16" s="6">
        <v>2.2850000000000001</v>
      </c>
      <c r="E16" s="7">
        <f t="shared" si="0"/>
        <v>-1.8949999999999996</v>
      </c>
      <c r="F16" s="8">
        <f t="shared" si="1"/>
        <v>-9474.9999999999982</v>
      </c>
      <c r="H16" s="4">
        <f t="shared" si="2"/>
        <v>45180</v>
      </c>
      <c r="I16" s="5">
        <v>5000</v>
      </c>
      <c r="J16" s="6">
        <v>4.5250000000000004</v>
      </c>
      <c r="K16" s="6">
        <f t="shared" si="3"/>
        <v>2.2850000000000001</v>
      </c>
      <c r="L16" s="7">
        <f t="shared" si="4"/>
        <v>-2.2400000000000002</v>
      </c>
      <c r="M16" s="8">
        <f t="shared" si="5"/>
        <v>-11200.000000000002</v>
      </c>
    </row>
    <row r="17" spans="1:13" x14ac:dyDescent="0.35">
      <c r="A17" s="4">
        <v>45181</v>
      </c>
      <c r="B17" s="5">
        <v>5000</v>
      </c>
      <c r="C17" s="6">
        <v>4.18</v>
      </c>
      <c r="D17" s="6">
        <v>2.31</v>
      </c>
      <c r="E17" s="7">
        <f t="shared" si="0"/>
        <v>-1.8699999999999997</v>
      </c>
      <c r="F17" s="8">
        <f t="shared" si="1"/>
        <v>-9349.9999999999982</v>
      </c>
      <c r="H17" s="4">
        <f t="shared" si="2"/>
        <v>45181</v>
      </c>
      <c r="I17" s="5">
        <v>5000</v>
      </c>
      <c r="J17" s="6">
        <v>4.5250000000000004</v>
      </c>
      <c r="K17" s="6">
        <f t="shared" si="3"/>
        <v>2.31</v>
      </c>
      <c r="L17" s="7">
        <f t="shared" si="4"/>
        <v>-2.2150000000000003</v>
      </c>
      <c r="M17" s="8">
        <f t="shared" si="5"/>
        <v>-11075.000000000002</v>
      </c>
    </row>
    <row r="18" spans="1:13" x14ac:dyDescent="0.35">
      <c r="A18" s="4">
        <v>45182</v>
      </c>
      <c r="B18" s="5">
        <v>5000</v>
      </c>
      <c r="C18" s="6">
        <v>4.18</v>
      </c>
      <c r="D18" s="6">
        <v>2.3149999999999999</v>
      </c>
      <c r="E18" s="7">
        <f t="shared" si="0"/>
        <v>-1.8649999999999998</v>
      </c>
      <c r="F18" s="8">
        <f t="shared" si="1"/>
        <v>-9324.9999999999982</v>
      </c>
      <c r="H18" s="4">
        <f t="shared" si="2"/>
        <v>45182</v>
      </c>
      <c r="I18" s="5">
        <v>5000</v>
      </c>
      <c r="J18" s="6">
        <v>4.5250000000000004</v>
      </c>
      <c r="K18" s="6">
        <f t="shared" si="3"/>
        <v>2.3149999999999999</v>
      </c>
      <c r="L18" s="7">
        <f t="shared" si="4"/>
        <v>-2.2100000000000004</v>
      </c>
      <c r="M18" s="8">
        <f t="shared" si="5"/>
        <v>-11050.000000000002</v>
      </c>
    </row>
    <row r="19" spans="1:13" x14ac:dyDescent="0.35">
      <c r="A19" s="4">
        <v>45183</v>
      </c>
      <c r="B19" s="5">
        <v>5000</v>
      </c>
      <c r="C19" s="6">
        <v>4.18</v>
      </c>
      <c r="D19" s="6">
        <v>2.2999999999999998</v>
      </c>
      <c r="E19" s="7">
        <f t="shared" si="0"/>
        <v>-1.88</v>
      </c>
      <c r="F19" s="8">
        <f t="shared" si="1"/>
        <v>-9400</v>
      </c>
      <c r="H19" s="4">
        <f t="shared" si="2"/>
        <v>45183</v>
      </c>
      <c r="I19" s="5">
        <v>5000</v>
      </c>
      <c r="J19" s="6">
        <v>4.5250000000000004</v>
      </c>
      <c r="K19" s="6">
        <f t="shared" si="3"/>
        <v>2.2999999999999998</v>
      </c>
      <c r="L19" s="7">
        <f t="shared" si="4"/>
        <v>-2.2250000000000005</v>
      </c>
      <c r="M19" s="8">
        <f t="shared" si="5"/>
        <v>-11125.000000000002</v>
      </c>
    </row>
    <row r="20" spans="1:13" x14ac:dyDescent="0.35">
      <c r="A20" s="4">
        <v>45184</v>
      </c>
      <c r="B20" s="5">
        <v>5000</v>
      </c>
      <c r="C20" s="6">
        <v>4.18</v>
      </c>
      <c r="D20" s="6">
        <v>2.3849999999999998</v>
      </c>
      <c r="E20" s="7">
        <f t="shared" si="0"/>
        <v>-1.7949999999999999</v>
      </c>
      <c r="F20" s="8">
        <f t="shared" si="1"/>
        <v>-8975</v>
      </c>
      <c r="H20" s="4">
        <f t="shared" si="2"/>
        <v>45184</v>
      </c>
      <c r="I20" s="5">
        <v>5000</v>
      </c>
      <c r="J20" s="6">
        <v>4.5250000000000004</v>
      </c>
      <c r="K20" s="6">
        <f t="shared" si="3"/>
        <v>2.3849999999999998</v>
      </c>
      <c r="L20" s="7">
        <f t="shared" si="4"/>
        <v>-2.1400000000000006</v>
      </c>
      <c r="M20" s="8">
        <f t="shared" si="5"/>
        <v>-10700.000000000004</v>
      </c>
    </row>
    <row r="21" spans="1:13" x14ac:dyDescent="0.35">
      <c r="A21" s="4">
        <v>45185</v>
      </c>
      <c r="B21" s="5">
        <v>5000</v>
      </c>
      <c r="C21" s="6">
        <v>4.18</v>
      </c>
      <c r="D21" s="6">
        <v>2.3149999999999999</v>
      </c>
      <c r="E21" s="7">
        <f t="shared" si="0"/>
        <v>-1.8649999999999998</v>
      </c>
      <c r="F21" s="8">
        <f t="shared" si="1"/>
        <v>-9324.9999999999982</v>
      </c>
      <c r="H21" s="4">
        <f t="shared" si="2"/>
        <v>45185</v>
      </c>
      <c r="I21" s="5">
        <v>5000</v>
      </c>
      <c r="J21" s="6">
        <v>4.5250000000000004</v>
      </c>
      <c r="K21" s="6">
        <f t="shared" si="3"/>
        <v>2.3149999999999999</v>
      </c>
      <c r="L21" s="7">
        <f t="shared" si="4"/>
        <v>-2.2100000000000004</v>
      </c>
      <c r="M21" s="8">
        <f t="shared" si="5"/>
        <v>-11050.000000000002</v>
      </c>
    </row>
    <row r="22" spans="1:13" x14ac:dyDescent="0.35">
      <c r="A22" s="4">
        <v>45186</v>
      </c>
      <c r="B22" s="5">
        <v>5000</v>
      </c>
      <c r="C22" s="6">
        <v>4.18</v>
      </c>
      <c r="D22" s="6">
        <v>2.3149999999999999</v>
      </c>
      <c r="E22" s="7">
        <f t="shared" si="0"/>
        <v>-1.8649999999999998</v>
      </c>
      <c r="F22" s="8">
        <f t="shared" si="1"/>
        <v>-9324.9999999999982</v>
      </c>
      <c r="H22" s="4">
        <f t="shared" si="2"/>
        <v>45186</v>
      </c>
      <c r="I22" s="5">
        <v>5000</v>
      </c>
      <c r="J22" s="6">
        <v>4.5250000000000004</v>
      </c>
      <c r="K22" s="6">
        <f t="shared" si="3"/>
        <v>2.3149999999999999</v>
      </c>
      <c r="L22" s="7">
        <f t="shared" si="4"/>
        <v>-2.2100000000000004</v>
      </c>
      <c r="M22" s="8">
        <f t="shared" si="5"/>
        <v>-11050.000000000002</v>
      </c>
    </row>
    <row r="23" spans="1:13" x14ac:dyDescent="0.35">
      <c r="A23" s="4">
        <v>45187</v>
      </c>
      <c r="B23" s="5">
        <v>5000</v>
      </c>
      <c r="C23" s="6">
        <v>4.18</v>
      </c>
      <c r="D23" s="6">
        <v>2.3149999999999999</v>
      </c>
      <c r="E23" s="7">
        <f t="shared" si="0"/>
        <v>-1.8649999999999998</v>
      </c>
      <c r="F23" s="8">
        <f t="shared" si="1"/>
        <v>-9324.9999999999982</v>
      </c>
      <c r="H23" s="4">
        <f t="shared" si="2"/>
        <v>45187</v>
      </c>
      <c r="I23" s="5">
        <v>5000</v>
      </c>
      <c r="J23" s="6">
        <v>4.5250000000000004</v>
      </c>
      <c r="K23" s="6">
        <f t="shared" si="3"/>
        <v>2.3149999999999999</v>
      </c>
      <c r="L23" s="7">
        <f t="shared" si="4"/>
        <v>-2.2100000000000004</v>
      </c>
      <c r="M23" s="8">
        <f t="shared" si="5"/>
        <v>-11050.000000000002</v>
      </c>
    </row>
    <row r="24" spans="1:13" x14ac:dyDescent="0.35">
      <c r="A24" s="4">
        <v>45188</v>
      </c>
      <c r="B24" s="5">
        <v>5000</v>
      </c>
      <c r="C24" s="6">
        <v>4.18</v>
      </c>
      <c r="D24" s="6">
        <v>2.29</v>
      </c>
      <c r="E24" s="7">
        <f t="shared" si="0"/>
        <v>-1.8899999999999997</v>
      </c>
      <c r="F24" s="8">
        <f t="shared" si="1"/>
        <v>-9449.9999999999982</v>
      </c>
      <c r="H24" s="4">
        <f t="shared" si="2"/>
        <v>45188</v>
      </c>
      <c r="I24" s="5">
        <v>5000</v>
      </c>
      <c r="J24" s="6">
        <v>4.5250000000000004</v>
      </c>
      <c r="K24" s="6">
        <f t="shared" si="3"/>
        <v>2.29</v>
      </c>
      <c r="L24" s="7">
        <f t="shared" si="4"/>
        <v>-2.2350000000000003</v>
      </c>
      <c r="M24" s="8">
        <f t="shared" si="5"/>
        <v>-11175.000000000002</v>
      </c>
    </row>
    <row r="25" spans="1:13" x14ac:dyDescent="0.35">
      <c r="A25" s="4">
        <v>45189</v>
      </c>
      <c r="B25" s="5">
        <v>5000</v>
      </c>
      <c r="C25" s="6">
        <v>4.18</v>
      </c>
      <c r="D25" s="6">
        <v>2.3250000000000002</v>
      </c>
      <c r="E25" s="7">
        <f t="shared" si="0"/>
        <v>-1.8549999999999995</v>
      </c>
      <c r="F25" s="8">
        <f t="shared" si="1"/>
        <v>-9274.9999999999982</v>
      </c>
      <c r="H25" s="4">
        <f t="shared" si="2"/>
        <v>45189</v>
      </c>
      <c r="I25" s="5">
        <v>5000</v>
      </c>
      <c r="J25" s="6">
        <v>4.5250000000000004</v>
      </c>
      <c r="K25" s="6">
        <f t="shared" si="3"/>
        <v>2.3250000000000002</v>
      </c>
      <c r="L25" s="7">
        <f t="shared" si="4"/>
        <v>-2.2000000000000002</v>
      </c>
      <c r="M25" s="8">
        <f t="shared" si="5"/>
        <v>-11000</v>
      </c>
    </row>
    <row r="26" spans="1:13" x14ac:dyDescent="0.35">
      <c r="A26" s="4">
        <v>45190</v>
      </c>
      <c r="B26" s="5">
        <v>5000</v>
      </c>
      <c r="C26" s="6">
        <v>4.18</v>
      </c>
      <c r="D26" s="6">
        <v>2.1850000000000001</v>
      </c>
      <c r="E26" s="7">
        <f t="shared" si="0"/>
        <v>-1.9949999999999997</v>
      </c>
      <c r="F26" s="8">
        <f t="shared" si="1"/>
        <v>-9974.9999999999982</v>
      </c>
      <c r="H26" s="4">
        <f t="shared" si="2"/>
        <v>45190</v>
      </c>
      <c r="I26" s="5">
        <v>5000</v>
      </c>
      <c r="J26" s="6">
        <v>4.5250000000000004</v>
      </c>
      <c r="K26" s="6">
        <f t="shared" si="3"/>
        <v>2.1850000000000001</v>
      </c>
      <c r="L26" s="7">
        <f t="shared" si="4"/>
        <v>-2.3400000000000003</v>
      </c>
      <c r="M26" s="8">
        <f t="shared" si="5"/>
        <v>-11700.000000000002</v>
      </c>
    </row>
    <row r="27" spans="1:13" x14ac:dyDescent="0.35">
      <c r="A27" s="4">
        <v>45191</v>
      </c>
      <c r="B27" s="5">
        <v>5000</v>
      </c>
      <c r="C27" s="6">
        <v>4.18</v>
      </c>
      <c r="D27" s="6">
        <v>2.1549999999999998</v>
      </c>
      <c r="E27" s="7">
        <f t="shared" si="0"/>
        <v>-2.0249999999999999</v>
      </c>
      <c r="F27" s="8">
        <f t="shared" si="1"/>
        <v>-10125</v>
      </c>
      <c r="H27" s="4">
        <f t="shared" si="2"/>
        <v>45191</v>
      </c>
      <c r="I27" s="5">
        <v>5000</v>
      </c>
      <c r="J27" s="6">
        <v>4.5250000000000004</v>
      </c>
      <c r="K27" s="6">
        <f t="shared" si="3"/>
        <v>2.1549999999999998</v>
      </c>
      <c r="L27" s="7">
        <f t="shared" si="4"/>
        <v>-2.3700000000000006</v>
      </c>
      <c r="M27" s="8">
        <f t="shared" si="5"/>
        <v>-11850.000000000004</v>
      </c>
    </row>
    <row r="28" spans="1:13" x14ac:dyDescent="0.35">
      <c r="A28" s="4">
        <v>45192</v>
      </c>
      <c r="B28" s="5">
        <v>5000</v>
      </c>
      <c r="C28" s="6">
        <v>4.18</v>
      </c>
      <c r="D28" s="6">
        <v>2.0449999999999999</v>
      </c>
      <c r="E28" s="7">
        <f t="shared" si="0"/>
        <v>-2.1349999999999998</v>
      </c>
      <c r="F28" s="8">
        <f t="shared" si="1"/>
        <v>-10674.999999999998</v>
      </c>
      <c r="H28" s="4">
        <f t="shared" si="2"/>
        <v>45192</v>
      </c>
      <c r="I28" s="5">
        <v>5000</v>
      </c>
      <c r="J28" s="6">
        <v>4.5250000000000004</v>
      </c>
      <c r="K28" s="6">
        <f t="shared" si="3"/>
        <v>2.0449999999999999</v>
      </c>
      <c r="L28" s="7">
        <f t="shared" si="4"/>
        <v>-2.4800000000000004</v>
      </c>
      <c r="M28" s="8">
        <f t="shared" si="5"/>
        <v>-12400.000000000002</v>
      </c>
    </row>
    <row r="29" spans="1:13" x14ac:dyDescent="0.35">
      <c r="A29" s="4">
        <v>45193</v>
      </c>
      <c r="B29" s="5">
        <v>5000</v>
      </c>
      <c r="C29" s="6">
        <v>4.18</v>
      </c>
      <c r="D29" s="6">
        <v>2.0449999999999999</v>
      </c>
      <c r="E29" s="7">
        <f t="shared" si="0"/>
        <v>-2.1349999999999998</v>
      </c>
      <c r="F29" s="8">
        <f t="shared" si="1"/>
        <v>-10674.999999999998</v>
      </c>
      <c r="H29" s="4">
        <f t="shared" si="2"/>
        <v>45193</v>
      </c>
      <c r="I29" s="5">
        <v>5000</v>
      </c>
      <c r="J29" s="6">
        <v>4.5250000000000004</v>
      </c>
      <c r="K29" s="6">
        <f t="shared" si="3"/>
        <v>2.0449999999999999</v>
      </c>
      <c r="L29" s="7">
        <f t="shared" si="4"/>
        <v>-2.4800000000000004</v>
      </c>
      <c r="M29" s="8">
        <f t="shared" si="5"/>
        <v>-12400.000000000002</v>
      </c>
    </row>
    <row r="30" spans="1:13" x14ac:dyDescent="0.35">
      <c r="A30" s="4">
        <v>45194</v>
      </c>
      <c r="B30" s="5">
        <v>5000</v>
      </c>
      <c r="C30" s="6">
        <v>4.18</v>
      </c>
      <c r="D30" s="6">
        <v>2.0449999999999999</v>
      </c>
      <c r="E30" s="7">
        <f t="shared" si="0"/>
        <v>-2.1349999999999998</v>
      </c>
      <c r="F30" s="8">
        <f t="shared" si="1"/>
        <v>-10674.999999999998</v>
      </c>
      <c r="H30" s="4">
        <f t="shared" si="2"/>
        <v>45194</v>
      </c>
      <c r="I30" s="5">
        <v>5000</v>
      </c>
      <c r="J30" s="6">
        <v>4.5250000000000004</v>
      </c>
      <c r="K30" s="6">
        <f t="shared" si="3"/>
        <v>2.0449999999999999</v>
      </c>
      <c r="L30" s="7">
        <f t="shared" si="4"/>
        <v>-2.4800000000000004</v>
      </c>
      <c r="M30" s="8">
        <f t="shared" si="5"/>
        <v>-12400.000000000002</v>
      </c>
    </row>
    <row r="31" spans="1:13" x14ac:dyDescent="0.35">
      <c r="A31" s="4">
        <v>45195</v>
      </c>
      <c r="B31" s="5">
        <v>5000</v>
      </c>
      <c r="C31" s="6">
        <v>4.18</v>
      </c>
      <c r="D31" s="6">
        <v>2.15</v>
      </c>
      <c r="E31" s="7">
        <f t="shared" si="0"/>
        <v>-2.0299999999999998</v>
      </c>
      <c r="F31" s="8">
        <f t="shared" si="1"/>
        <v>-10149.999999999998</v>
      </c>
      <c r="H31" s="4">
        <f t="shared" si="2"/>
        <v>45195</v>
      </c>
      <c r="I31" s="5">
        <v>5000</v>
      </c>
      <c r="J31" s="6">
        <v>4.5250000000000004</v>
      </c>
      <c r="K31" s="6">
        <f t="shared" si="3"/>
        <v>2.15</v>
      </c>
      <c r="L31" s="7">
        <f t="shared" si="4"/>
        <v>-2.3750000000000004</v>
      </c>
      <c r="M31" s="8">
        <f t="shared" si="5"/>
        <v>-11875.000000000002</v>
      </c>
    </row>
    <row r="32" spans="1:13" x14ac:dyDescent="0.35">
      <c r="A32" s="4">
        <v>45196</v>
      </c>
      <c r="B32" s="5">
        <v>5000</v>
      </c>
      <c r="C32" s="6">
        <v>4.18</v>
      </c>
      <c r="D32" s="6">
        <v>2.1800000000000002</v>
      </c>
      <c r="E32" s="7">
        <f t="shared" si="0"/>
        <v>-1.9999999999999996</v>
      </c>
      <c r="F32" s="8">
        <f t="shared" si="1"/>
        <v>-9999.9999999999982</v>
      </c>
      <c r="H32" s="4">
        <f t="shared" si="2"/>
        <v>45196</v>
      </c>
      <c r="I32" s="5">
        <v>5000</v>
      </c>
      <c r="J32" s="6">
        <v>4.5250000000000004</v>
      </c>
      <c r="K32" s="6">
        <f t="shared" si="3"/>
        <v>2.1800000000000002</v>
      </c>
      <c r="L32" s="7">
        <f t="shared" si="4"/>
        <v>-2.3450000000000002</v>
      </c>
      <c r="M32" s="8">
        <f t="shared" si="5"/>
        <v>-11725.000000000002</v>
      </c>
    </row>
    <row r="33" spans="1:13" x14ac:dyDescent="0.35">
      <c r="A33" s="4">
        <v>45197</v>
      </c>
      <c r="B33" s="5">
        <v>5000</v>
      </c>
      <c r="C33" s="6">
        <v>4.18</v>
      </c>
      <c r="D33" s="6">
        <v>2.2400000000000002</v>
      </c>
      <c r="E33" s="7">
        <f t="shared" si="0"/>
        <v>-1.9399999999999995</v>
      </c>
      <c r="F33" s="8">
        <f t="shared" si="1"/>
        <v>-9699.9999999999982</v>
      </c>
      <c r="H33" s="4">
        <f t="shared" si="2"/>
        <v>45197</v>
      </c>
      <c r="I33" s="5">
        <v>5000</v>
      </c>
      <c r="J33" s="6">
        <v>4.5250000000000004</v>
      </c>
      <c r="K33" s="6">
        <f t="shared" si="3"/>
        <v>2.2400000000000002</v>
      </c>
      <c r="L33" s="7">
        <f t="shared" si="4"/>
        <v>-2.2850000000000001</v>
      </c>
      <c r="M33" s="8">
        <f t="shared" si="5"/>
        <v>-11425</v>
      </c>
    </row>
    <row r="34" spans="1:13" x14ac:dyDescent="0.35">
      <c r="A34" s="4">
        <v>45198</v>
      </c>
      <c r="B34" s="5">
        <v>5000</v>
      </c>
      <c r="C34" s="6">
        <v>4.18</v>
      </c>
      <c r="D34" s="6">
        <v>2.2149999999999999</v>
      </c>
      <c r="E34" s="7">
        <f t="shared" si="0"/>
        <v>-1.9649999999999999</v>
      </c>
      <c r="F34" s="8">
        <f t="shared" si="1"/>
        <v>-9825</v>
      </c>
      <c r="H34" s="4">
        <f t="shared" si="2"/>
        <v>45198</v>
      </c>
      <c r="I34" s="5">
        <v>5000</v>
      </c>
      <c r="J34" s="6">
        <v>4.5250000000000004</v>
      </c>
      <c r="K34" s="6">
        <f t="shared" si="3"/>
        <v>2.2149999999999999</v>
      </c>
      <c r="L34" s="7">
        <f t="shared" si="4"/>
        <v>-2.3100000000000005</v>
      </c>
      <c r="M34" s="8">
        <f t="shared" si="5"/>
        <v>-11550.000000000002</v>
      </c>
    </row>
    <row r="35" spans="1:13" x14ac:dyDescent="0.35">
      <c r="A35" s="4">
        <v>45199</v>
      </c>
      <c r="B35" s="5">
        <v>5000</v>
      </c>
      <c r="C35" s="6">
        <v>4.18</v>
      </c>
      <c r="D35" s="6">
        <v>2.2149999999999999</v>
      </c>
      <c r="E35" s="7">
        <f t="shared" si="0"/>
        <v>-1.9649999999999999</v>
      </c>
      <c r="F35" s="8">
        <f t="shared" si="1"/>
        <v>-9825</v>
      </c>
      <c r="H35" s="4">
        <f t="shared" si="2"/>
        <v>45199</v>
      </c>
      <c r="I35" s="5">
        <v>5000</v>
      </c>
      <c r="J35" s="6">
        <v>4.5250000000000004</v>
      </c>
      <c r="K35" s="6">
        <f t="shared" si="3"/>
        <v>2.2149999999999999</v>
      </c>
      <c r="L35" s="7">
        <f t="shared" si="4"/>
        <v>-2.3100000000000005</v>
      </c>
      <c r="M35" s="8">
        <f t="shared" si="5"/>
        <v>-11550.000000000002</v>
      </c>
    </row>
    <row r="36" spans="1:13" x14ac:dyDescent="0.35">
      <c r="A36" s="4"/>
      <c r="B36" s="5"/>
      <c r="C36" s="6"/>
      <c r="D36" s="10"/>
      <c r="E36" s="7"/>
      <c r="F36" s="8"/>
      <c r="H36" s="4"/>
      <c r="I36" s="5"/>
      <c r="J36" s="6"/>
      <c r="L36" s="7"/>
      <c r="M36" s="8"/>
    </row>
    <row r="37" spans="1:13" x14ac:dyDescent="0.35">
      <c r="F37" s="7">
        <f>SUM(F6:F36)</f>
        <v>-290325</v>
      </c>
      <c r="M37" s="7">
        <f>SUM(M6:M36)</f>
        <v>-342075</v>
      </c>
    </row>
    <row r="39" spans="1:13" x14ac:dyDescent="0.35">
      <c r="M39" s="1">
        <f>+M1</f>
        <v>0</v>
      </c>
    </row>
    <row r="40" spans="1:13" x14ac:dyDescent="0.35">
      <c r="M40" s="1">
        <f>+M2</f>
        <v>0</v>
      </c>
    </row>
    <row r="41" spans="1:13" x14ac:dyDescent="0.35">
      <c r="M41" s="1">
        <f>+M3</f>
        <v>0</v>
      </c>
    </row>
    <row r="42" spans="1:13" x14ac:dyDescent="0.35">
      <c r="A42" s="12" t="s">
        <v>12</v>
      </c>
      <c r="B42" s="12"/>
      <c r="C42" s="3"/>
      <c r="D42" s="3"/>
      <c r="E42" s="3"/>
      <c r="F42" s="3"/>
      <c r="H42" s="12" t="s">
        <v>13</v>
      </c>
      <c r="I42" s="12"/>
      <c r="J42" s="3"/>
      <c r="K42" s="3"/>
      <c r="L42" s="3"/>
      <c r="M42" s="3"/>
    </row>
    <row r="43" spans="1:13" x14ac:dyDescent="0.35">
      <c r="A43" s="3" t="s">
        <v>6</v>
      </c>
      <c r="B43" s="3" t="s">
        <v>7</v>
      </c>
      <c r="C43" s="3" t="s">
        <v>8</v>
      </c>
      <c r="D43" s="3" t="s">
        <v>9</v>
      </c>
      <c r="E43" s="3" t="s">
        <v>10</v>
      </c>
      <c r="F43" s="3" t="s">
        <v>11</v>
      </c>
      <c r="H43" s="3" t="s">
        <v>6</v>
      </c>
      <c r="I43" s="3" t="s">
        <v>7</v>
      </c>
      <c r="J43" s="3" t="s">
        <v>8</v>
      </c>
      <c r="K43" s="3" t="s">
        <v>9</v>
      </c>
      <c r="L43" s="3" t="s">
        <v>10</v>
      </c>
      <c r="M43" s="3" t="s">
        <v>11</v>
      </c>
    </row>
    <row r="44" spans="1:13" x14ac:dyDescent="0.35">
      <c r="A44" s="4">
        <f>+A6</f>
        <v>45170</v>
      </c>
      <c r="B44" s="5">
        <v>5000</v>
      </c>
      <c r="C44" s="6">
        <v>5.585</v>
      </c>
      <c r="D44" s="6">
        <f>+D6</f>
        <v>2.3250000000000002</v>
      </c>
      <c r="E44" s="7">
        <f>+D44-C44</f>
        <v>-3.26</v>
      </c>
      <c r="F44" s="8">
        <f>+E44*B44</f>
        <v>-16299.999999999998</v>
      </c>
      <c r="H44" s="4">
        <f>+H6</f>
        <v>45170</v>
      </c>
      <c r="I44" s="5">
        <v>5000</v>
      </c>
      <c r="J44" s="6">
        <v>4.22</v>
      </c>
      <c r="K44" s="6">
        <f>+D44</f>
        <v>2.3250000000000002</v>
      </c>
      <c r="L44" s="7">
        <f>+K44-J44</f>
        <v>-1.8949999999999996</v>
      </c>
      <c r="M44" s="8">
        <f>+L44*I44</f>
        <v>-9474.9999999999982</v>
      </c>
    </row>
    <row r="45" spans="1:13" x14ac:dyDescent="0.35">
      <c r="A45" s="4">
        <f t="shared" ref="A45:A73" si="6">+A7</f>
        <v>45171</v>
      </c>
      <c r="B45" s="5">
        <v>5000</v>
      </c>
      <c r="C45" s="6">
        <v>5.585</v>
      </c>
      <c r="D45" s="6">
        <f t="shared" ref="D45:D73" si="7">+D7</f>
        <v>2.2650000000000001</v>
      </c>
      <c r="E45" s="7">
        <f t="shared" ref="E45:E73" si="8">+D45-C45</f>
        <v>-3.32</v>
      </c>
      <c r="F45" s="8">
        <f t="shared" ref="F45:F73" si="9">+E45*B45</f>
        <v>-16600</v>
      </c>
      <c r="H45" s="4">
        <f t="shared" ref="H45:H73" si="10">+H7</f>
        <v>45171</v>
      </c>
      <c r="I45" s="5">
        <v>5000</v>
      </c>
      <c r="J45" s="6">
        <v>4.22</v>
      </c>
      <c r="K45" s="6">
        <f t="shared" ref="K45:K73" si="11">+D45</f>
        <v>2.2650000000000001</v>
      </c>
      <c r="L45" s="7">
        <f t="shared" ref="L45:L73" si="12">+K45-J45</f>
        <v>-1.9549999999999996</v>
      </c>
      <c r="M45" s="8">
        <f t="shared" ref="M45:M73" si="13">+L45*I45</f>
        <v>-9774.9999999999982</v>
      </c>
    </row>
    <row r="46" spans="1:13" x14ac:dyDescent="0.35">
      <c r="A46" s="4">
        <f t="shared" si="6"/>
        <v>45172</v>
      </c>
      <c r="B46" s="5">
        <v>5000</v>
      </c>
      <c r="C46" s="6">
        <v>5.585</v>
      </c>
      <c r="D46" s="6">
        <f t="shared" si="7"/>
        <v>2.2650000000000001</v>
      </c>
      <c r="E46" s="7">
        <f t="shared" si="8"/>
        <v>-3.32</v>
      </c>
      <c r="F46" s="8">
        <f t="shared" si="9"/>
        <v>-16600</v>
      </c>
      <c r="H46" s="4">
        <f t="shared" si="10"/>
        <v>45172</v>
      </c>
      <c r="I46" s="5">
        <v>5000</v>
      </c>
      <c r="J46" s="6">
        <v>4.22</v>
      </c>
      <c r="K46" s="6">
        <f t="shared" si="11"/>
        <v>2.2650000000000001</v>
      </c>
      <c r="L46" s="7">
        <f t="shared" si="12"/>
        <v>-1.9549999999999996</v>
      </c>
      <c r="M46" s="8">
        <f t="shared" si="13"/>
        <v>-9774.9999999999982</v>
      </c>
    </row>
    <row r="47" spans="1:13" x14ac:dyDescent="0.35">
      <c r="A47" s="4">
        <f t="shared" si="6"/>
        <v>45173</v>
      </c>
      <c r="B47" s="5">
        <v>5000</v>
      </c>
      <c r="C47" s="6">
        <v>5.585</v>
      </c>
      <c r="D47" s="6">
        <f t="shared" si="7"/>
        <v>2.2650000000000001</v>
      </c>
      <c r="E47" s="7">
        <f t="shared" si="8"/>
        <v>-3.32</v>
      </c>
      <c r="F47" s="8">
        <f t="shared" si="9"/>
        <v>-16600</v>
      </c>
      <c r="H47" s="4">
        <f t="shared" si="10"/>
        <v>45173</v>
      </c>
      <c r="I47" s="5">
        <v>5000</v>
      </c>
      <c r="J47" s="6">
        <v>4.22</v>
      </c>
      <c r="K47" s="6">
        <f t="shared" si="11"/>
        <v>2.2650000000000001</v>
      </c>
      <c r="L47" s="7">
        <f t="shared" si="12"/>
        <v>-1.9549999999999996</v>
      </c>
      <c r="M47" s="8">
        <f t="shared" si="13"/>
        <v>-9774.9999999999982</v>
      </c>
    </row>
    <row r="48" spans="1:13" x14ac:dyDescent="0.35">
      <c r="A48" s="4">
        <f t="shared" si="6"/>
        <v>45174</v>
      </c>
      <c r="B48" s="5">
        <v>5000</v>
      </c>
      <c r="C48" s="6">
        <v>5.585</v>
      </c>
      <c r="D48" s="6">
        <f t="shared" si="7"/>
        <v>2.2650000000000001</v>
      </c>
      <c r="E48" s="7">
        <f t="shared" si="8"/>
        <v>-3.32</v>
      </c>
      <c r="F48" s="8">
        <f t="shared" si="9"/>
        <v>-16600</v>
      </c>
      <c r="H48" s="4">
        <f t="shared" si="10"/>
        <v>45174</v>
      </c>
      <c r="I48" s="5">
        <v>5000</v>
      </c>
      <c r="J48" s="6">
        <v>4.22</v>
      </c>
      <c r="K48" s="6">
        <f t="shared" si="11"/>
        <v>2.2650000000000001</v>
      </c>
      <c r="L48" s="7">
        <f t="shared" si="12"/>
        <v>-1.9549999999999996</v>
      </c>
      <c r="M48" s="8">
        <f t="shared" si="13"/>
        <v>-9774.9999999999982</v>
      </c>
    </row>
    <row r="49" spans="1:13" x14ac:dyDescent="0.35">
      <c r="A49" s="4">
        <f t="shared" si="6"/>
        <v>45175</v>
      </c>
      <c r="B49" s="5">
        <v>5000</v>
      </c>
      <c r="C49" s="6">
        <v>5.585</v>
      </c>
      <c r="D49" s="6">
        <f t="shared" si="7"/>
        <v>2.2599999999999998</v>
      </c>
      <c r="E49" s="7">
        <f t="shared" si="8"/>
        <v>-3.3250000000000002</v>
      </c>
      <c r="F49" s="8">
        <f t="shared" si="9"/>
        <v>-16625</v>
      </c>
      <c r="H49" s="4">
        <f t="shared" si="10"/>
        <v>45175</v>
      </c>
      <c r="I49" s="5">
        <v>5000</v>
      </c>
      <c r="J49" s="6">
        <v>4.22</v>
      </c>
      <c r="K49" s="6">
        <f t="shared" si="11"/>
        <v>2.2599999999999998</v>
      </c>
      <c r="L49" s="7">
        <f t="shared" si="12"/>
        <v>-1.96</v>
      </c>
      <c r="M49" s="8">
        <f t="shared" si="13"/>
        <v>-9800</v>
      </c>
    </row>
    <row r="50" spans="1:13" x14ac:dyDescent="0.35">
      <c r="A50" s="4">
        <f t="shared" si="6"/>
        <v>45176</v>
      </c>
      <c r="B50" s="5">
        <v>5000</v>
      </c>
      <c r="C50" s="6">
        <v>5.585</v>
      </c>
      <c r="D50" s="6">
        <f t="shared" si="7"/>
        <v>2.2450000000000001</v>
      </c>
      <c r="E50" s="7">
        <f t="shared" si="8"/>
        <v>-3.34</v>
      </c>
      <c r="F50" s="8">
        <f t="shared" si="9"/>
        <v>-16700</v>
      </c>
      <c r="H50" s="4">
        <f t="shared" si="10"/>
        <v>45176</v>
      </c>
      <c r="I50" s="5">
        <v>5000</v>
      </c>
      <c r="J50" s="6">
        <v>4.22</v>
      </c>
      <c r="K50" s="6">
        <f t="shared" si="11"/>
        <v>2.2450000000000001</v>
      </c>
      <c r="L50" s="7">
        <f t="shared" si="12"/>
        <v>-1.9749999999999996</v>
      </c>
      <c r="M50" s="8">
        <f t="shared" si="13"/>
        <v>-9874.9999999999982</v>
      </c>
    </row>
    <row r="51" spans="1:13" x14ac:dyDescent="0.35">
      <c r="A51" s="4">
        <f t="shared" si="6"/>
        <v>45177</v>
      </c>
      <c r="B51" s="5">
        <v>5000</v>
      </c>
      <c r="C51" s="6">
        <v>5.585</v>
      </c>
      <c r="D51" s="6">
        <f t="shared" si="7"/>
        <v>2.2450000000000001</v>
      </c>
      <c r="E51" s="7">
        <f t="shared" si="8"/>
        <v>-3.34</v>
      </c>
      <c r="F51" s="8">
        <f t="shared" si="9"/>
        <v>-16700</v>
      </c>
      <c r="H51" s="4">
        <f t="shared" si="10"/>
        <v>45177</v>
      </c>
      <c r="I51" s="5">
        <v>5000</v>
      </c>
      <c r="J51" s="6">
        <v>4.22</v>
      </c>
      <c r="K51" s="6">
        <f t="shared" si="11"/>
        <v>2.2450000000000001</v>
      </c>
      <c r="L51" s="7">
        <f t="shared" si="12"/>
        <v>-1.9749999999999996</v>
      </c>
      <c r="M51" s="8">
        <f t="shared" si="13"/>
        <v>-9874.9999999999982</v>
      </c>
    </row>
    <row r="52" spans="1:13" x14ac:dyDescent="0.35">
      <c r="A52" s="4">
        <f t="shared" si="6"/>
        <v>45178</v>
      </c>
      <c r="B52" s="5">
        <v>5000</v>
      </c>
      <c r="C52" s="6">
        <v>5.585</v>
      </c>
      <c r="D52" s="6">
        <f t="shared" si="7"/>
        <v>2.2850000000000001</v>
      </c>
      <c r="E52" s="7">
        <f t="shared" si="8"/>
        <v>-3.3</v>
      </c>
      <c r="F52" s="8">
        <f t="shared" si="9"/>
        <v>-16500</v>
      </c>
      <c r="H52" s="4">
        <f t="shared" si="10"/>
        <v>45178</v>
      </c>
      <c r="I52" s="5">
        <v>5000</v>
      </c>
      <c r="J52" s="6">
        <v>4.22</v>
      </c>
      <c r="K52" s="6">
        <f t="shared" si="11"/>
        <v>2.2850000000000001</v>
      </c>
      <c r="L52" s="7">
        <f t="shared" si="12"/>
        <v>-1.9349999999999996</v>
      </c>
      <c r="M52" s="8">
        <f t="shared" si="13"/>
        <v>-9674.9999999999982</v>
      </c>
    </row>
    <row r="53" spans="1:13" x14ac:dyDescent="0.35">
      <c r="A53" s="4">
        <f t="shared" si="6"/>
        <v>45179</v>
      </c>
      <c r="B53" s="5">
        <v>5000</v>
      </c>
      <c r="C53" s="6">
        <v>5.585</v>
      </c>
      <c r="D53" s="6">
        <f t="shared" si="7"/>
        <v>2.2850000000000001</v>
      </c>
      <c r="E53" s="7">
        <f t="shared" si="8"/>
        <v>-3.3</v>
      </c>
      <c r="F53" s="8">
        <f t="shared" si="9"/>
        <v>-16500</v>
      </c>
      <c r="H53" s="4">
        <f t="shared" si="10"/>
        <v>45179</v>
      </c>
      <c r="I53" s="5">
        <v>5000</v>
      </c>
      <c r="J53" s="6">
        <v>4.22</v>
      </c>
      <c r="K53" s="6">
        <f t="shared" si="11"/>
        <v>2.2850000000000001</v>
      </c>
      <c r="L53" s="7">
        <f t="shared" si="12"/>
        <v>-1.9349999999999996</v>
      </c>
      <c r="M53" s="8">
        <f t="shared" si="13"/>
        <v>-9674.9999999999982</v>
      </c>
    </row>
    <row r="54" spans="1:13" x14ac:dyDescent="0.35">
      <c r="A54" s="4">
        <f t="shared" si="6"/>
        <v>45180</v>
      </c>
      <c r="B54" s="5">
        <v>5000</v>
      </c>
      <c r="C54" s="6">
        <v>5.585</v>
      </c>
      <c r="D54" s="6">
        <f t="shared" si="7"/>
        <v>2.2850000000000001</v>
      </c>
      <c r="E54" s="7">
        <f t="shared" si="8"/>
        <v>-3.3</v>
      </c>
      <c r="F54" s="8">
        <f t="shared" si="9"/>
        <v>-16500</v>
      </c>
      <c r="H54" s="4">
        <f t="shared" si="10"/>
        <v>45180</v>
      </c>
      <c r="I54" s="5">
        <v>5000</v>
      </c>
      <c r="J54" s="6">
        <v>4.22</v>
      </c>
      <c r="K54" s="6">
        <f t="shared" si="11"/>
        <v>2.2850000000000001</v>
      </c>
      <c r="L54" s="7">
        <f t="shared" si="12"/>
        <v>-1.9349999999999996</v>
      </c>
      <c r="M54" s="8">
        <f t="shared" si="13"/>
        <v>-9674.9999999999982</v>
      </c>
    </row>
    <row r="55" spans="1:13" x14ac:dyDescent="0.35">
      <c r="A55" s="4">
        <f t="shared" si="6"/>
        <v>45181</v>
      </c>
      <c r="B55" s="5">
        <v>5000</v>
      </c>
      <c r="C55" s="6">
        <v>5.585</v>
      </c>
      <c r="D55" s="6">
        <f t="shared" si="7"/>
        <v>2.31</v>
      </c>
      <c r="E55" s="7">
        <f t="shared" si="8"/>
        <v>-3.2749999999999999</v>
      </c>
      <c r="F55" s="8">
        <f t="shared" si="9"/>
        <v>-16375</v>
      </c>
      <c r="H55" s="4">
        <f t="shared" si="10"/>
        <v>45181</v>
      </c>
      <c r="I55" s="5">
        <v>5000</v>
      </c>
      <c r="J55" s="6">
        <v>4.22</v>
      </c>
      <c r="K55" s="6">
        <f t="shared" si="11"/>
        <v>2.31</v>
      </c>
      <c r="L55" s="7">
        <f t="shared" si="12"/>
        <v>-1.9099999999999997</v>
      </c>
      <c r="M55" s="8">
        <f t="shared" si="13"/>
        <v>-9549.9999999999982</v>
      </c>
    </row>
    <row r="56" spans="1:13" x14ac:dyDescent="0.35">
      <c r="A56" s="4">
        <f t="shared" si="6"/>
        <v>45182</v>
      </c>
      <c r="B56" s="5">
        <v>5000</v>
      </c>
      <c r="C56" s="6">
        <v>5.585</v>
      </c>
      <c r="D56" s="6">
        <f t="shared" si="7"/>
        <v>2.3149999999999999</v>
      </c>
      <c r="E56" s="7">
        <f t="shared" si="8"/>
        <v>-3.27</v>
      </c>
      <c r="F56" s="8">
        <f t="shared" si="9"/>
        <v>-16350</v>
      </c>
      <c r="H56" s="4">
        <f t="shared" si="10"/>
        <v>45182</v>
      </c>
      <c r="I56" s="5">
        <v>5000</v>
      </c>
      <c r="J56" s="6">
        <v>4.22</v>
      </c>
      <c r="K56" s="6">
        <f t="shared" si="11"/>
        <v>2.3149999999999999</v>
      </c>
      <c r="L56" s="7">
        <f t="shared" si="12"/>
        <v>-1.9049999999999998</v>
      </c>
      <c r="M56" s="8">
        <f t="shared" si="13"/>
        <v>-9524.9999999999982</v>
      </c>
    </row>
    <row r="57" spans="1:13" x14ac:dyDescent="0.35">
      <c r="A57" s="4">
        <f t="shared" si="6"/>
        <v>45183</v>
      </c>
      <c r="B57" s="5">
        <v>5000</v>
      </c>
      <c r="C57" s="6">
        <v>5.585</v>
      </c>
      <c r="D57" s="6">
        <f t="shared" si="7"/>
        <v>2.2999999999999998</v>
      </c>
      <c r="E57" s="7">
        <f t="shared" si="8"/>
        <v>-3.2850000000000001</v>
      </c>
      <c r="F57" s="8">
        <f t="shared" si="9"/>
        <v>-16425</v>
      </c>
      <c r="H57" s="4">
        <f t="shared" si="10"/>
        <v>45183</v>
      </c>
      <c r="I57" s="5">
        <v>5000</v>
      </c>
      <c r="J57" s="6">
        <v>4.22</v>
      </c>
      <c r="K57" s="6">
        <f t="shared" si="11"/>
        <v>2.2999999999999998</v>
      </c>
      <c r="L57" s="7">
        <f t="shared" si="12"/>
        <v>-1.92</v>
      </c>
      <c r="M57" s="8">
        <f t="shared" si="13"/>
        <v>-9600</v>
      </c>
    </row>
    <row r="58" spans="1:13" x14ac:dyDescent="0.35">
      <c r="A58" s="4">
        <f t="shared" si="6"/>
        <v>45184</v>
      </c>
      <c r="B58" s="5">
        <v>5000</v>
      </c>
      <c r="C58" s="6">
        <v>5.585</v>
      </c>
      <c r="D58" s="6">
        <f t="shared" si="7"/>
        <v>2.3849999999999998</v>
      </c>
      <c r="E58" s="7">
        <f t="shared" si="8"/>
        <v>-3.2</v>
      </c>
      <c r="F58" s="8">
        <f t="shared" si="9"/>
        <v>-16000</v>
      </c>
      <c r="H58" s="4">
        <f t="shared" si="10"/>
        <v>45184</v>
      </c>
      <c r="I58" s="5">
        <v>5000</v>
      </c>
      <c r="J58" s="6">
        <v>4.22</v>
      </c>
      <c r="K58" s="6">
        <f t="shared" si="11"/>
        <v>2.3849999999999998</v>
      </c>
      <c r="L58" s="7">
        <f t="shared" si="12"/>
        <v>-1.835</v>
      </c>
      <c r="M58" s="8">
        <f t="shared" si="13"/>
        <v>-9175</v>
      </c>
    </row>
    <row r="59" spans="1:13" x14ac:dyDescent="0.35">
      <c r="A59" s="4">
        <f t="shared" si="6"/>
        <v>45185</v>
      </c>
      <c r="B59" s="5">
        <v>5000</v>
      </c>
      <c r="C59" s="6">
        <v>5.585</v>
      </c>
      <c r="D59" s="6">
        <f t="shared" si="7"/>
        <v>2.3149999999999999</v>
      </c>
      <c r="E59" s="7">
        <f t="shared" si="8"/>
        <v>-3.27</v>
      </c>
      <c r="F59" s="8">
        <f t="shared" si="9"/>
        <v>-16350</v>
      </c>
      <c r="H59" s="4">
        <f t="shared" si="10"/>
        <v>45185</v>
      </c>
      <c r="I59" s="5">
        <v>5000</v>
      </c>
      <c r="J59" s="6">
        <v>4.22</v>
      </c>
      <c r="K59" s="6">
        <f t="shared" si="11"/>
        <v>2.3149999999999999</v>
      </c>
      <c r="L59" s="7">
        <f t="shared" si="12"/>
        <v>-1.9049999999999998</v>
      </c>
      <c r="M59" s="8">
        <f t="shared" si="13"/>
        <v>-9524.9999999999982</v>
      </c>
    </row>
    <row r="60" spans="1:13" x14ac:dyDescent="0.35">
      <c r="A60" s="4">
        <f t="shared" si="6"/>
        <v>45186</v>
      </c>
      <c r="B60" s="5">
        <v>5000</v>
      </c>
      <c r="C60" s="6">
        <v>5.585</v>
      </c>
      <c r="D60" s="6">
        <f t="shared" si="7"/>
        <v>2.3149999999999999</v>
      </c>
      <c r="E60" s="7">
        <f t="shared" si="8"/>
        <v>-3.27</v>
      </c>
      <c r="F60" s="8">
        <f t="shared" si="9"/>
        <v>-16350</v>
      </c>
      <c r="H60" s="4">
        <f t="shared" si="10"/>
        <v>45186</v>
      </c>
      <c r="I60" s="5">
        <v>5000</v>
      </c>
      <c r="J60" s="6">
        <v>4.22</v>
      </c>
      <c r="K60" s="6">
        <f t="shared" si="11"/>
        <v>2.3149999999999999</v>
      </c>
      <c r="L60" s="7">
        <f t="shared" si="12"/>
        <v>-1.9049999999999998</v>
      </c>
      <c r="M60" s="8">
        <f t="shared" si="13"/>
        <v>-9524.9999999999982</v>
      </c>
    </row>
    <row r="61" spans="1:13" x14ac:dyDescent="0.35">
      <c r="A61" s="4">
        <f t="shared" si="6"/>
        <v>45187</v>
      </c>
      <c r="B61" s="5">
        <v>5000</v>
      </c>
      <c r="C61" s="6">
        <v>5.585</v>
      </c>
      <c r="D61" s="6">
        <f t="shared" si="7"/>
        <v>2.3149999999999999</v>
      </c>
      <c r="E61" s="7">
        <f t="shared" si="8"/>
        <v>-3.27</v>
      </c>
      <c r="F61" s="8">
        <f t="shared" si="9"/>
        <v>-16350</v>
      </c>
      <c r="H61" s="4">
        <f t="shared" si="10"/>
        <v>45187</v>
      </c>
      <c r="I61" s="5">
        <v>5000</v>
      </c>
      <c r="J61" s="6">
        <v>4.22</v>
      </c>
      <c r="K61" s="6">
        <f t="shared" si="11"/>
        <v>2.3149999999999999</v>
      </c>
      <c r="L61" s="7">
        <f t="shared" si="12"/>
        <v>-1.9049999999999998</v>
      </c>
      <c r="M61" s="8">
        <f t="shared" si="13"/>
        <v>-9524.9999999999982</v>
      </c>
    </row>
    <row r="62" spans="1:13" x14ac:dyDescent="0.35">
      <c r="A62" s="4">
        <f t="shared" si="6"/>
        <v>45188</v>
      </c>
      <c r="B62" s="5">
        <v>5000</v>
      </c>
      <c r="C62" s="6">
        <v>5.585</v>
      </c>
      <c r="D62" s="6">
        <f t="shared" si="7"/>
        <v>2.29</v>
      </c>
      <c r="E62" s="7">
        <f t="shared" si="8"/>
        <v>-3.2949999999999999</v>
      </c>
      <c r="F62" s="8">
        <f t="shared" si="9"/>
        <v>-16475</v>
      </c>
      <c r="H62" s="4">
        <f t="shared" si="10"/>
        <v>45188</v>
      </c>
      <c r="I62" s="5">
        <v>5000</v>
      </c>
      <c r="J62" s="6">
        <v>4.22</v>
      </c>
      <c r="K62" s="6">
        <f t="shared" si="11"/>
        <v>2.29</v>
      </c>
      <c r="L62" s="7">
        <f t="shared" si="12"/>
        <v>-1.9299999999999997</v>
      </c>
      <c r="M62" s="8">
        <f t="shared" si="13"/>
        <v>-9649.9999999999982</v>
      </c>
    </row>
    <row r="63" spans="1:13" x14ac:dyDescent="0.35">
      <c r="A63" s="4">
        <f t="shared" si="6"/>
        <v>45189</v>
      </c>
      <c r="B63" s="5">
        <v>5000</v>
      </c>
      <c r="C63" s="6">
        <v>5.585</v>
      </c>
      <c r="D63" s="6">
        <f t="shared" si="7"/>
        <v>2.3250000000000002</v>
      </c>
      <c r="E63" s="7">
        <f t="shared" si="8"/>
        <v>-3.26</v>
      </c>
      <c r="F63" s="8">
        <f t="shared" si="9"/>
        <v>-16299.999999999998</v>
      </c>
      <c r="H63" s="4">
        <f t="shared" si="10"/>
        <v>45189</v>
      </c>
      <c r="I63" s="5">
        <v>5000</v>
      </c>
      <c r="J63" s="6">
        <v>4.22</v>
      </c>
      <c r="K63" s="6">
        <f t="shared" si="11"/>
        <v>2.3250000000000002</v>
      </c>
      <c r="L63" s="7">
        <f t="shared" si="12"/>
        <v>-1.8949999999999996</v>
      </c>
      <c r="M63" s="8">
        <f t="shared" si="13"/>
        <v>-9474.9999999999982</v>
      </c>
    </row>
    <row r="64" spans="1:13" x14ac:dyDescent="0.35">
      <c r="A64" s="4">
        <f t="shared" si="6"/>
        <v>45190</v>
      </c>
      <c r="B64" s="5">
        <v>5000</v>
      </c>
      <c r="C64" s="6">
        <v>5.585</v>
      </c>
      <c r="D64" s="6">
        <f t="shared" si="7"/>
        <v>2.1850000000000001</v>
      </c>
      <c r="E64" s="7">
        <f t="shared" si="8"/>
        <v>-3.4</v>
      </c>
      <c r="F64" s="8">
        <f t="shared" si="9"/>
        <v>-17000</v>
      </c>
      <c r="H64" s="4">
        <f t="shared" si="10"/>
        <v>45190</v>
      </c>
      <c r="I64" s="5">
        <v>5000</v>
      </c>
      <c r="J64" s="6">
        <v>4.22</v>
      </c>
      <c r="K64" s="6">
        <f t="shared" si="11"/>
        <v>2.1850000000000001</v>
      </c>
      <c r="L64" s="7">
        <f t="shared" si="12"/>
        <v>-2.0349999999999997</v>
      </c>
      <c r="M64" s="8">
        <f t="shared" si="13"/>
        <v>-10174.999999999998</v>
      </c>
    </row>
    <row r="65" spans="1:13" x14ac:dyDescent="0.35">
      <c r="A65" s="4">
        <f t="shared" si="6"/>
        <v>45191</v>
      </c>
      <c r="B65" s="5">
        <v>5000</v>
      </c>
      <c r="C65" s="6">
        <v>5.585</v>
      </c>
      <c r="D65" s="6">
        <f t="shared" si="7"/>
        <v>2.1549999999999998</v>
      </c>
      <c r="E65" s="7">
        <f t="shared" si="8"/>
        <v>-3.43</v>
      </c>
      <c r="F65" s="8">
        <f t="shared" si="9"/>
        <v>-17150</v>
      </c>
      <c r="H65" s="4">
        <f t="shared" si="10"/>
        <v>45191</v>
      </c>
      <c r="I65" s="5">
        <v>5000</v>
      </c>
      <c r="J65" s="6">
        <v>4.22</v>
      </c>
      <c r="K65" s="6">
        <f t="shared" si="11"/>
        <v>2.1549999999999998</v>
      </c>
      <c r="L65" s="7">
        <f t="shared" si="12"/>
        <v>-2.0649999999999999</v>
      </c>
      <c r="M65" s="8">
        <f t="shared" si="13"/>
        <v>-10325</v>
      </c>
    </row>
    <row r="66" spans="1:13" x14ac:dyDescent="0.35">
      <c r="A66" s="4">
        <f t="shared" si="6"/>
        <v>45192</v>
      </c>
      <c r="B66" s="5">
        <v>5000</v>
      </c>
      <c r="C66" s="6">
        <v>5.585</v>
      </c>
      <c r="D66" s="6">
        <f t="shared" si="7"/>
        <v>2.0449999999999999</v>
      </c>
      <c r="E66" s="7">
        <f t="shared" si="8"/>
        <v>-3.54</v>
      </c>
      <c r="F66" s="8">
        <f t="shared" si="9"/>
        <v>-17700</v>
      </c>
      <c r="H66" s="4">
        <f t="shared" si="10"/>
        <v>45192</v>
      </c>
      <c r="I66" s="5">
        <v>5000</v>
      </c>
      <c r="J66" s="6">
        <v>4.22</v>
      </c>
      <c r="K66" s="6">
        <f t="shared" si="11"/>
        <v>2.0449999999999999</v>
      </c>
      <c r="L66" s="7">
        <f t="shared" si="12"/>
        <v>-2.1749999999999998</v>
      </c>
      <c r="M66" s="8">
        <f t="shared" si="13"/>
        <v>-10875</v>
      </c>
    </row>
    <row r="67" spans="1:13" x14ac:dyDescent="0.35">
      <c r="A67" s="4">
        <f t="shared" si="6"/>
        <v>45193</v>
      </c>
      <c r="B67" s="5">
        <v>5000</v>
      </c>
      <c r="C67" s="6">
        <v>5.585</v>
      </c>
      <c r="D67" s="6">
        <f t="shared" si="7"/>
        <v>2.0449999999999999</v>
      </c>
      <c r="E67" s="7">
        <f t="shared" si="8"/>
        <v>-3.54</v>
      </c>
      <c r="F67" s="8">
        <f t="shared" si="9"/>
        <v>-17700</v>
      </c>
      <c r="H67" s="4">
        <f t="shared" si="10"/>
        <v>45193</v>
      </c>
      <c r="I67" s="5">
        <v>5000</v>
      </c>
      <c r="J67" s="6">
        <v>4.22</v>
      </c>
      <c r="K67" s="6">
        <f t="shared" si="11"/>
        <v>2.0449999999999999</v>
      </c>
      <c r="L67" s="7">
        <f t="shared" si="12"/>
        <v>-2.1749999999999998</v>
      </c>
      <c r="M67" s="8">
        <f t="shared" si="13"/>
        <v>-10875</v>
      </c>
    </row>
    <row r="68" spans="1:13" x14ac:dyDescent="0.35">
      <c r="A68" s="4">
        <f t="shared" si="6"/>
        <v>45194</v>
      </c>
      <c r="B68" s="5">
        <v>5000</v>
      </c>
      <c r="C68" s="6">
        <v>5.585</v>
      </c>
      <c r="D68" s="6">
        <f t="shared" si="7"/>
        <v>2.0449999999999999</v>
      </c>
      <c r="E68" s="7">
        <f t="shared" si="8"/>
        <v>-3.54</v>
      </c>
      <c r="F68" s="8">
        <f t="shared" si="9"/>
        <v>-17700</v>
      </c>
      <c r="H68" s="4">
        <f t="shared" si="10"/>
        <v>45194</v>
      </c>
      <c r="I68" s="5">
        <v>5000</v>
      </c>
      <c r="J68" s="6">
        <v>4.22</v>
      </c>
      <c r="K68" s="6">
        <f t="shared" si="11"/>
        <v>2.0449999999999999</v>
      </c>
      <c r="L68" s="7">
        <f t="shared" si="12"/>
        <v>-2.1749999999999998</v>
      </c>
      <c r="M68" s="8">
        <f t="shared" si="13"/>
        <v>-10875</v>
      </c>
    </row>
    <row r="69" spans="1:13" x14ac:dyDescent="0.35">
      <c r="A69" s="4">
        <f t="shared" si="6"/>
        <v>45195</v>
      </c>
      <c r="B69" s="5">
        <v>5000</v>
      </c>
      <c r="C69" s="6">
        <v>5.585</v>
      </c>
      <c r="D69" s="6">
        <f t="shared" si="7"/>
        <v>2.15</v>
      </c>
      <c r="E69" s="7">
        <f t="shared" si="8"/>
        <v>-3.4350000000000001</v>
      </c>
      <c r="F69" s="8">
        <f t="shared" si="9"/>
        <v>-17175</v>
      </c>
      <c r="H69" s="4">
        <f t="shared" si="10"/>
        <v>45195</v>
      </c>
      <c r="I69" s="5">
        <v>5000</v>
      </c>
      <c r="J69" s="6">
        <v>4.22</v>
      </c>
      <c r="K69" s="6">
        <f t="shared" si="11"/>
        <v>2.15</v>
      </c>
      <c r="L69" s="7">
        <f t="shared" si="12"/>
        <v>-2.0699999999999998</v>
      </c>
      <c r="M69" s="8">
        <f t="shared" si="13"/>
        <v>-10350</v>
      </c>
    </row>
    <row r="70" spans="1:13" x14ac:dyDescent="0.35">
      <c r="A70" s="4">
        <f t="shared" si="6"/>
        <v>45196</v>
      </c>
      <c r="B70" s="5">
        <v>5000</v>
      </c>
      <c r="C70" s="6">
        <v>5.585</v>
      </c>
      <c r="D70" s="6">
        <f t="shared" si="7"/>
        <v>2.1800000000000002</v>
      </c>
      <c r="E70" s="7">
        <f t="shared" si="8"/>
        <v>-3.4049999999999998</v>
      </c>
      <c r="F70" s="8">
        <f t="shared" si="9"/>
        <v>-17025</v>
      </c>
      <c r="H70" s="4">
        <f t="shared" si="10"/>
        <v>45196</v>
      </c>
      <c r="I70" s="5">
        <v>5000</v>
      </c>
      <c r="J70" s="6">
        <v>4.22</v>
      </c>
      <c r="K70" s="6">
        <f t="shared" si="11"/>
        <v>2.1800000000000002</v>
      </c>
      <c r="L70" s="7">
        <f t="shared" si="12"/>
        <v>-2.0399999999999996</v>
      </c>
      <c r="M70" s="8">
        <f t="shared" si="13"/>
        <v>-10199.999999999998</v>
      </c>
    </row>
    <row r="71" spans="1:13" x14ac:dyDescent="0.35">
      <c r="A71" s="4">
        <f t="shared" si="6"/>
        <v>45197</v>
      </c>
      <c r="B71" s="5">
        <v>5000</v>
      </c>
      <c r="C71" s="6">
        <v>5.585</v>
      </c>
      <c r="D71" s="6">
        <f t="shared" si="7"/>
        <v>2.2400000000000002</v>
      </c>
      <c r="E71" s="7">
        <f t="shared" si="8"/>
        <v>-3.3449999999999998</v>
      </c>
      <c r="F71" s="8">
        <f t="shared" si="9"/>
        <v>-16725</v>
      </c>
      <c r="H71" s="4">
        <f t="shared" si="10"/>
        <v>45197</v>
      </c>
      <c r="I71" s="5">
        <v>5000</v>
      </c>
      <c r="J71" s="6">
        <v>4.22</v>
      </c>
      <c r="K71" s="6">
        <f t="shared" si="11"/>
        <v>2.2400000000000002</v>
      </c>
      <c r="L71" s="7">
        <f t="shared" si="12"/>
        <v>-1.9799999999999995</v>
      </c>
      <c r="M71" s="8">
        <f t="shared" si="13"/>
        <v>-9899.9999999999982</v>
      </c>
    </row>
    <row r="72" spans="1:13" x14ac:dyDescent="0.35">
      <c r="A72" s="4">
        <f t="shared" si="6"/>
        <v>45198</v>
      </c>
      <c r="B72" s="5">
        <v>5000</v>
      </c>
      <c r="C72" s="6">
        <v>5.585</v>
      </c>
      <c r="D72" s="6">
        <f t="shared" si="7"/>
        <v>2.2149999999999999</v>
      </c>
      <c r="E72" s="7">
        <f t="shared" si="8"/>
        <v>-3.37</v>
      </c>
      <c r="F72" s="8">
        <f t="shared" si="9"/>
        <v>-16850</v>
      </c>
      <c r="H72" s="4">
        <f t="shared" si="10"/>
        <v>45198</v>
      </c>
      <c r="I72" s="5">
        <v>5000</v>
      </c>
      <c r="J72" s="6">
        <v>4.22</v>
      </c>
      <c r="K72" s="6">
        <f t="shared" si="11"/>
        <v>2.2149999999999999</v>
      </c>
      <c r="L72" s="7">
        <f t="shared" si="12"/>
        <v>-2.0049999999999999</v>
      </c>
      <c r="M72" s="8">
        <f t="shared" si="13"/>
        <v>-10025</v>
      </c>
    </row>
    <row r="73" spans="1:13" x14ac:dyDescent="0.35">
      <c r="A73" s="4">
        <f t="shared" si="6"/>
        <v>45199</v>
      </c>
      <c r="B73" s="5">
        <v>5000</v>
      </c>
      <c r="C73" s="6">
        <v>5.585</v>
      </c>
      <c r="D73" s="6">
        <f t="shared" si="7"/>
        <v>2.2149999999999999</v>
      </c>
      <c r="E73" s="7">
        <f t="shared" si="8"/>
        <v>-3.37</v>
      </c>
      <c r="F73" s="8">
        <f t="shared" si="9"/>
        <v>-16850</v>
      </c>
      <c r="H73" s="4">
        <f t="shared" si="10"/>
        <v>45199</v>
      </c>
      <c r="I73" s="5">
        <v>5000</v>
      </c>
      <c r="J73" s="6">
        <v>4.22</v>
      </c>
      <c r="K73" s="6">
        <f t="shared" si="11"/>
        <v>2.2149999999999999</v>
      </c>
      <c r="L73" s="7">
        <f t="shared" si="12"/>
        <v>-2.0049999999999999</v>
      </c>
      <c r="M73" s="8">
        <f t="shared" si="13"/>
        <v>-10025</v>
      </c>
    </row>
    <row r="74" spans="1:13" x14ac:dyDescent="0.35">
      <c r="A74" s="4"/>
      <c r="B74" s="5"/>
      <c r="C74" s="6"/>
      <c r="D74" s="6"/>
      <c r="E74" s="7"/>
      <c r="F74" s="8"/>
      <c r="H74" s="4"/>
      <c r="I74" s="5"/>
      <c r="J74" s="6"/>
      <c r="L74" s="7"/>
      <c r="M74" s="8"/>
    </row>
    <row r="75" spans="1:13" x14ac:dyDescent="0.35">
      <c r="F75" s="7">
        <f>SUM(F44:F74)</f>
        <v>-501075</v>
      </c>
      <c r="M75" s="7">
        <f>SUM(M44:M74)</f>
        <v>-296325</v>
      </c>
    </row>
    <row r="77" spans="1:13" x14ac:dyDescent="0.35">
      <c r="M77" s="1">
        <f>+M39</f>
        <v>0</v>
      </c>
    </row>
    <row r="78" spans="1:13" x14ac:dyDescent="0.35">
      <c r="M78" s="1">
        <f>+M40</f>
        <v>0</v>
      </c>
    </row>
    <row r="79" spans="1:13" x14ac:dyDescent="0.35">
      <c r="M79" s="1">
        <f>+M41</f>
        <v>0</v>
      </c>
    </row>
    <row r="80" spans="1:13" x14ac:dyDescent="0.35">
      <c r="A80" s="12" t="s">
        <v>14</v>
      </c>
      <c r="B80" s="12"/>
      <c r="C80" s="3"/>
      <c r="D80" s="3"/>
      <c r="E80" s="3"/>
      <c r="F80" s="3"/>
      <c r="H80" s="12" t="s">
        <v>15</v>
      </c>
      <c r="I80" s="12"/>
      <c r="J80" s="3"/>
      <c r="K80" s="3"/>
      <c r="L80" s="3"/>
      <c r="M80" s="3"/>
    </row>
    <row r="81" spans="1:13" x14ac:dyDescent="0.35">
      <c r="A81" s="3" t="s">
        <v>6</v>
      </c>
      <c r="B81" s="3" t="s">
        <v>7</v>
      </c>
      <c r="C81" s="3" t="s">
        <v>8</v>
      </c>
      <c r="D81" s="3" t="s">
        <v>9</v>
      </c>
      <c r="E81" s="3" t="s">
        <v>10</v>
      </c>
      <c r="F81" s="3" t="s">
        <v>11</v>
      </c>
      <c r="H81" s="3" t="s">
        <v>6</v>
      </c>
      <c r="I81" s="3" t="s">
        <v>7</v>
      </c>
      <c r="J81" s="3" t="s">
        <v>8</v>
      </c>
      <c r="K81" s="3" t="s">
        <v>9</v>
      </c>
      <c r="L81" s="3" t="s">
        <v>10</v>
      </c>
      <c r="M81" s="3" t="s">
        <v>11</v>
      </c>
    </row>
    <row r="82" spans="1:13" x14ac:dyDescent="0.35">
      <c r="A82" s="4">
        <f>+A44</f>
        <v>45170</v>
      </c>
      <c r="B82" s="5">
        <v>5000</v>
      </c>
      <c r="C82" s="6">
        <v>5.2</v>
      </c>
      <c r="D82" s="6">
        <f>+D44</f>
        <v>2.3250000000000002</v>
      </c>
      <c r="E82" s="7">
        <f>+D82-C82</f>
        <v>-2.875</v>
      </c>
      <c r="F82" s="8">
        <f>+E82*B82</f>
        <v>-14375</v>
      </c>
      <c r="H82" s="4">
        <f>+H44</f>
        <v>45170</v>
      </c>
      <c r="I82" s="5">
        <v>5000</v>
      </c>
      <c r="J82" s="6">
        <v>5.01</v>
      </c>
      <c r="K82" s="6">
        <f>+D82</f>
        <v>2.3250000000000002</v>
      </c>
      <c r="L82" s="7">
        <f>+K82-J82</f>
        <v>-2.6849999999999996</v>
      </c>
      <c r="M82" s="8">
        <f>+L82*I82</f>
        <v>-13424.999999999998</v>
      </c>
    </row>
    <row r="83" spans="1:13" x14ac:dyDescent="0.35">
      <c r="A83" s="4">
        <f t="shared" ref="A83:A111" si="14">+A45</f>
        <v>45171</v>
      </c>
      <c r="B83" s="5">
        <v>5000</v>
      </c>
      <c r="C83" s="6">
        <v>5.2</v>
      </c>
      <c r="D83" s="6">
        <f t="shared" ref="D83:D111" si="15">+D45</f>
        <v>2.2650000000000001</v>
      </c>
      <c r="E83" s="7">
        <f t="shared" ref="E83:E111" si="16">+D83-C83</f>
        <v>-2.9350000000000001</v>
      </c>
      <c r="F83" s="8">
        <f t="shared" ref="F83:F111" si="17">+E83*B83</f>
        <v>-14675</v>
      </c>
      <c r="H83" s="4">
        <f t="shared" ref="H83:H111" si="18">+H45</f>
        <v>45171</v>
      </c>
      <c r="I83" s="5">
        <v>5000</v>
      </c>
      <c r="J83" s="6">
        <v>5.01</v>
      </c>
      <c r="K83" s="6">
        <f t="shared" ref="K83:K111" si="19">+D83</f>
        <v>2.2650000000000001</v>
      </c>
      <c r="L83" s="7">
        <f t="shared" ref="L83:L111" si="20">+K83-J83</f>
        <v>-2.7449999999999997</v>
      </c>
      <c r="M83" s="8">
        <f t="shared" ref="M83:M111" si="21">+L83*I83</f>
        <v>-13724.999999999998</v>
      </c>
    </row>
    <row r="84" spans="1:13" x14ac:dyDescent="0.35">
      <c r="A84" s="4">
        <f t="shared" si="14"/>
        <v>45172</v>
      </c>
      <c r="B84" s="5">
        <v>5000</v>
      </c>
      <c r="C84" s="6">
        <v>5.2</v>
      </c>
      <c r="D84" s="6">
        <f t="shared" si="15"/>
        <v>2.2650000000000001</v>
      </c>
      <c r="E84" s="7">
        <f t="shared" si="16"/>
        <v>-2.9350000000000001</v>
      </c>
      <c r="F84" s="8">
        <f t="shared" si="17"/>
        <v>-14675</v>
      </c>
      <c r="H84" s="4">
        <f t="shared" si="18"/>
        <v>45172</v>
      </c>
      <c r="I84" s="5">
        <v>5000</v>
      </c>
      <c r="J84" s="6">
        <v>5.01</v>
      </c>
      <c r="K84" s="6">
        <f t="shared" si="19"/>
        <v>2.2650000000000001</v>
      </c>
      <c r="L84" s="7">
        <f t="shared" si="20"/>
        <v>-2.7449999999999997</v>
      </c>
      <c r="M84" s="8">
        <f t="shared" si="21"/>
        <v>-13724.999999999998</v>
      </c>
    </row>
    <row r="85" spans="1:13" x14ac:dyDescent="0.35">
      <c r="A85" s="4">
        <f t="shared" si="14"/>
        <v>45173</v>
      </c>
      <c r="B85" s="5">
        <v>5000</v>
      </c>
      <c r="C85" s="6">
        <v>5.2</v>
      </c>
      <c r="D85" s="6">
        <f t="shared" si="15"/>
        <v>2.2650000000000001</v>
      </c>
      <c r="E85" s="7">
        <f t="shared" si="16"/>
        <v>-2.9350000000000001</v>
      </c>
      <c r="F85" s="8">
        <f t="shared" si="17"/>
        <v>-14675</v>
      </c>
      <c r="H85" s="4">
        <f t="shared" si="18"/>
        <v>45173</v>
      </c>
      <c r="I85" s="5">
        <v>5000</v>
      </c>
      <c r="J85" s="6">
        <v>5.01</v>
      </c>
      <c r="K85" s="6">
        <f t="shared" si="19"/>
        <v>2.2650000000000001</v>
      </c>
      <c r="L85" s="7">
        <f t="shared" si="20"/>
        <v>-2.7449999999999997</v>
      </c>
      <c r="M85" s="8">
        <f t="shared" si="21"/>
        <v>-13724.999999999998</v>
      </c>
    </row>
    <row r="86" spans="1:13" x14ac:dyDescent="0.35">
      <c r="A86" s="4">
        <f t="shared" si="14"/>
        <v>45174</v>
      </c>
      <c r="B86" s="5">
        <v>5000</v>
      </c>
      <c r="C86" s="6">
        <v>5.2</v>
      </c>
      <c r="D86" s="6">
        <f t="shared" si="15"/>
        <v>2.2650000000000001</v>
      </c>
      <c r="E86" s="7">
        <f t="shared" si="16"/>
        <v>-2.9350000000000001</v>
      </c>
      <c r="F86" s="8">
        <f t="shared" si="17"/>
        <v>-14675</v>
      </c>
      <c r="H86" s="4">
        <f t="shared" si="18"/>
        <v>45174</v>
      </c>
      <c r="I86" s="5">
        <v>5000</v>
      </c>
      <c r="J86" s="6">
        <v>5.01</v>
      </c>
      <c r="K86" s="6">
        <f t="shared" si="19"/>
        <v>2.2650000000000001</v>
      </c>
      <c r="L86" s="7">
        <f t="shared" si="20"/>
        <v>-2.7449999999999997</v>
      </c>
      <c r="M86" s="8">
        <f t="shared" si="21"/>
        <v>-13724.999999999998</v>
      </c>
    </row>
    <row r="87" spans="1:13" x14ac:dyDescent="0.35">
      <c r="A87" s="4">
        <f t="shared" si="14"/>
        <v>45175</v>
      </c>
      <c r="B87" s="5">
        <v>5000</v>
      </c>
      <c r="C87" s="6">
        <v>5.2</v>
      </c>
      <c r="D87" s="6">
        <f t="shared" si="15"/>
        <v>2.2599999999999998</v>
      </c>
      <c r="E87" s="7">
        <f t="shared" si="16"/>
        <v>-2.9400000000000004</v>
      </c>
      <c r="F87" s="8">
        <f t="shared" si="17"/>
        <v>-14700.000000000002</v>
      </c>
      <c r="H87" s="4">
        <f t="shared" si="18"/>
        <v>45175</v>
      </c>
      <c r="I87" s="5">
        <v>5000</v>
      </c>
      <c r="J87" s="6">
        <v>5.01</v>
      </c>
      <c r="K87" s="6">
        <f t="shared" si="19"/>
        <v>2.2599999999999998</v>
      </c>
      <c r="L87" s="7">
        <f t="shared" si="20"/>
        <v>-2.75</v>
      </c>
      <c r="M87" s="8">
        <f t="shared" si="21"/>
        <v>-13750</v>
      </c>
    </row>
    <row r="88" spans="1:13" x14ac:dyDescent="0.35">
      <c r="A88" s="4">
        <f t="shared" si="14"/>
        <v>45176</v>
      </c>
      <c r="B88" s="5">
        <v>5000</v>
      </c>
      <c r="C88" s="6">
        <v>5.2</v>
      </c>
      <c r="D88" s="6">
        <f t="shared" si="15"/>
        <v>2.2450000000000001</v>
      </c>
      <c r="E88" s="7">
        <f t="shared" si="16"/>
        <v>-2.9550000000000001</v>
      </c>
      <c r="F88" s="8">
        <f t="shared" si="17"/>
        <v>-14775</v>
      </c>
      <c r="H88" s="4">
        <f t="shared" si="18"/>
        <v>45176</v>
      </c>
      <c r="I88" s="5">
        <v>5000</v>
      </c>
      <c r="J88" s="6">
        <v>5.01</v>
      </c>
      <c r="K88" s="6">
        <f t="shared" si="19"/>
        <v>2.2450000000000001</v>
      </c>
      <c r="L88" s="7">
        <f t="shared" si="20"/>
        <v>-2.7649999999999997</v>
      </c>
      <c r="M88" s="8">
        <f t="shared" si="21"/>
        <v>-13824.999999999998</v>
      </c>
    </row>
    <row r="89" spans="1:13" x14ac:dyDescent="0.35">
      <c r="A89" s="4">
        <f t="shared" si="14"/>
        <v>45177</v>
      </c>
      <c r="B89" s="5">
        <v>5000</v>
      </c>
      <c r="C89" s="6">
        <v>5.2</v>
      </c>
      <c r="D89" s="6">
        <f t="shared" si="15"/>
        <v>2.2450000000000001</v>
      </c>
      <c r="E89" s="7">
        <f t="shared" si="16"/>
        <v>-2.9550000000000001</v>
      </c>
      <c r="F89" s="8">
        <f t="shared" si="17"/>
        <v>-14775</v>
      </c>
      <c r="H89" s="4">
        <f t="shared" si="18"/>
        <v>45177</v>
      </c>
      <c r="I89" s="5">
        <v>5000</v>
      </c>
      <c r="J89" s="6">
        <v>5.01</v>
      </c>
      <c r="K89" s="6">
        <f t="shared" si="19"/>
        <v>2.2450000000000001</v>
      </c>
      <c r="L89" s="7">
        <f t="shared" si="20"/>
        <v>-2.7649999999999997</v>
      </c>
      <c r="M89" s="8">
        <f t="shared" si="21"/>
        <v>-13824.999999999998</v>
      </c>
    </row>
    <row r="90" spans="1:13" x14ac:dyDescent="0.35">
      <c r="A90" s="4">
        <f t="shared" si="14"/>
        <v>45178</v>
      </c>
      <c r="B90" s="5">
        <v>5000</v>
      </c>
      <c r="C90" s="6">
        <v>5.2</v>
      </c>
      <c r="D90" s="6">
        <f t="shared" si="15"/>
        <v>2.2850000000000001</v>
      </c>
      <c r="E90" s="7">
        <f t="shared" si="16"/>
        <v>-2.915</v>
      </c>
      <c r="F90" s="8">
        <f t="shared" si="17"/>
        <v>-14575</v>
      </c>
      <c r="H90" s="4">
        <f t="shared" si="18"/>
        <v>45178</v>
      </c>
      <c r="I90" s="5">
        <v>5000</v>
      </c>
      <c r="J90" s="6">
        <v>5.01</v>
      </c>
      <c r="K90" s="6">
        <f t="shared" si="19"/>
        <v>2.2850000000000001</v>
      </c>
      <c r="L90" s="7">
        <f t="shared" si="20"/>
        <v>-2.7249999999999996</v>
      </c>
      <c r="M90" s="8">
        <f t="shared" si="21"/>
        <v>-13624.999999999998</v>
      </c>
    </row>
    <row r="91" spans="1:13" x14ac:dyDescent="0.35">
      <c r="A91" s="4">
        <f t="shared" si="14"/>
        <v>45179</v>
      </c>
      <c r="B91" s="5">
        <v>5000</v>
      </c>
      <c r="C91" s="6">
        <v>5.2</v>
      </c>
      <c r="D91" s="6">
        <f t="shared" si="15"/>
        <v>2.2850000000000001</v>
      </c>
      <c r="E91" s="7">
        <f t="shared" si="16"/>
        <v>-2.915</v>
      </c>
      <c r="F91" s="8">
        <f t="shared" si="17"/>
        <v>-14575</v>
      </c>
      <c r="H91" s="4">
        <f t="shared" si="18"/>
        <v>45179</v>
      </c>
      <c r="I91" s="5">
        <v>5000</v>
      </c>
      <c r="J91" s="6">
        <v>5.01</v>
      </c>
      <c r="K91" s="6">
        <f t="shared" si="19"/>
        <v>2.2850000000000001</v>
      </c>
      <c r="L91" s="7">
        <f t="shared" si="20"/>
        <v>-2.7249999999999996</v>
      </c>
      <c r="M91" s="8">
        <f t="shared" si="21"/>
        <v>-13624.999999999998</v>
      </c>
    </row>
    <row r="92" spans="1:13" x14ac:dyDescent="0.35">
      <c r="A92" s="4">
        <f t="shared" si="14"/>
        <v>45180</v>
      </c>
      <c r="B92" s="5">
        <v>5000</v>
      </c>
      <c r="C92" s="6">
        <v>5.2</v>
      </c>
      <c r="D92" s="6">
        <f t="shared" si="15"/>
        <v>2.2850000000000001</v>
      </c>
      <c r="E92" s="7">
        <f t="shared" si="16"/>
        <v>-2.915</v>
      </c>
      <c r="F92" s="8">
        <f t="shared" si="17"/>
        <v>-14575</v>
      </c>
      <c r="H92" s="4">
        <f t="shared" si="18"/>
        <v>45180</v>
      </c>
      <c r="I92" s="5">
        <v>5000</v>
      </c>
      <c r="J92" s="6">
        <v>5.01</v>
      </c>
      <c r="K92" s="6">
        <f t="shared" si="19"/>
        <v>2.2850000000000001</v>
      </c>
      <c r="L92" s="7">
        <f t="shared" si="20"/>
        <v>-2.7249999999999996</v>
      </c>
      <c r="M92" s="8">
        <f t="shared" si="21"/>
        <v>-13624.999999999998</v>
      </c>
    </row>
    <row r="93" spans="1:13" x14ac:dyDescent="0.35">
      <c r="A93" s="4">
        <f t="shared" si="14"/>
        <v>45181</v>
      </c>
      <c r="B93" s="5">
        <v>5000</v>
      </c>
      <c r="C93" s="6">
        <v>5.2</v>
      </c>
      <c r="D93" s="6">
        <f t="shared" si="15"/>
        <v>2.31</v>
      </c>
      <c r="E93" s="7">
        <f t="shared" si="16"/>
        <v>-2.89</v>
      </c>
      <c r="F93" s="8">
        <f t="shared" si="17"/>
        <v>-14450</v>
      </c>
      <c r="H93" s="4">
        <f t="shared" si="18"/>
        <v>45181</v>
      </c>
      <c r="I93" s="5">
        <v>5000</v>
      </c>
      <c r="J93" s="6">
        <v>5.01</v>
      </c>
      <c r="K93" s="6">
        <f t="shared" si="19"/>
        <v>2.31</v>
      </c>
      <c r="L93" s="7">
        <f t="shared" si="20"/>
        <v>-2.6999999999999997</v>
      </c>
      <c r="M93" s="8">
        <f t="shared" si="21"/>
        <v>-13499.999999999998</v>
      </c>
    </row>
    <row r="94" spans="1:13" x14ac:dyDescent="0.35">
      <c r="A94" s="4">
        <f t="shared" si="14"/>
        <v>45182</v>
      </c>
      <c r="B94" s="5">
        <v>5000</v>
      </c>
      <c r="C94" s="6">
        <v>5.2</v>
      </c>
      <c r="D94" s="6">
        <f t="shared" si="15"/>
        <v>2.3149999999999999</v>
      </c>
      <c r="E94" s="7">
        <f t="shared" si="16"/>
        <v>-2.8850000000000002</v>
      </c>
      <c r="F94" s="8">
        <f t="shared" si="17"/>
        <v>-14425.000000000002</v>
      </c>
      <c r="H94" s="4">
        <f t="shared" si="18"/>
        <v>45182</v>
      </c>
      <c r="I94" s="5">
        <v>5000</v>
      </c>
      <c r="J94" s="6">
        <v>5.01</v>
      </c>
      <c r="K94" s="6">
        <f t="shared" si="19"/>
        <v>2.3149999999999999</v>
      </c>
      <c r="L94" s="7">
        <f t="shared" si="20"/>
        <v>-2.6949999999999998</v>
      </c>
      <c r="M94" s="8">
        <f t="shared" si="21"/>
        <v>-13475</v>
      </c>
    </row>
    <row r="95" spans="1:13" x14ac:dyDescent="0.35">
      <c r="A95" s="4">
        <f t="shared" si="14"/>
        <v>45183</v>
      </c>
      <c r="B95" s="5">
        <v>5000</v>
      </c>
      <c r="C95" s="6">
        <v>5.2</v>
      </c>
      <c r="D95" s="6">
        <f t="shared" si="15"/>
        <v>2.2999999999999998</v>
      </c>
      <c r="E95" s="7">
        <f t="shared" si="16"/>
        <v>-2.9000000000000004</v>
      </c>
      <c r="F95" s="8">
        <f t="shared" si="17"/>
        <v>-14500.000000000002</v>
      </c>
      <c r="H95" s="4">
        <f t="shared" si="18"/>
        <v>45183</v>
      </c>
      <c r="I95" s="5">
        <v>5000</v>
      </c>
      <c r="J95" s="6">
        <v>5.01</v>
      </c>
      <c r="K95" s="6">
        <f t="shared" si="19"/>
        <v>2.2999999999999998</v>
      </c>
      <c r="L95" s="7">
        <f t="shared" si="20"/>
        <v>-2.71</v>
      </c>
      <c r="M95" s="8">
        <f t="shared" si="21"/>
        <v>-13550</v>
      </c>
    </row>
    <row r="96" spans="1:13" x14ac:dyDescent="0.35">
      <c r="A96" s="4">
        <f t="shared" si="14"/>
        <v>45184</v>
      </c>
      <c r="B96" s="5">
        <v>5000</v>
      </c>
      <c r="C96" s="6">
        <v>5.2</v>
      </c>
      <c r="D96" s="6">
        <f t="shared" si="15"/>
        <v>2.3849999999999998</v>
      </c>
      <c r="E96" s="7">
        <f t="shared" si="16"/>
        <v>-2.8150000000000004</v>
      </c>
      <c r="F96" s="8">
        <f t="shared" si="17"/>
        <v>-14075.000000000002</v>
      </c>
      <c r="H96" s="4">
        <f t="shared" si="18"/>
        <v>45184</v>
      </c>
      <c r="I96" s="5">
        <v>5000</v>
      </c>
      <c r="J96" s="6">
        <v>5.01</v>
      </c>
      <c r="K96" s="6">
        <f t="shared" si="19"/>
        <v>2.3849999999999998</v>
      </c>
      <c r="L96" s="7">
        <f t="shared" si="20"/>
        <v>-2.625</v>
      </c>
      <c r="M96" s="8">
        <f t="shared" si="21"/>
        <v>-13125</v>
      </c>
    </row>
    <row r="97" spans="1:13" x14ac:dyDescent="0.35">
      <c r="A97" s="4">
        <f t="shared" si="14"/>
        <v>45185</v>
      </c>
      <c r="B97" s="5">
        <v>5000</v>
      </c>
      <c r="C97" s="6">
        <v>5.2</v>
      </c>
      <c r="D97" s="6">
        <f t="shared" si="15"/>
        <v>2.3149999999999999</v>
      </c>
      <c r="E97" s="7">
        <f t="shared" si="16"/>
        <v>-2.8850000000000002</v>
      </c>
      <c r="F97" s="8">
        <f t="shared" si="17"/>
        <v>-14425.000000000002</v>
      </c>
      <c r="H97" s="4">
        <f t="shared" si="18"/>
        <v>45185</v>
      </c>
      <c r="I97" s="5">
        <v>5000</v>
      </c>
      <c r="J97" s="6">
        <v>5.01</v>
      </c>
      <c r="K97" s="6">
        <f t="shared" si="19"/>
        <v>2.3149999999999999</v>
      </c>
      <c r="L97" s="7">
        <f t="shared" si="20"/>
        <v>-2.6949999999999998</v>
      </c>
      <c r="M97" s="8">
        <f t="shared" si="21"/>
        <v>-13475</v>
      </c>
    </row>
    <row r="98" spans="1:13" x14ac:dyDescent="0.35">
      <c r="A98" s="4">
        <f t="shared" si="14"/>
        <v>45186</v>
      </c>
      <c r="B98" s="5">
        <v>5000</v>
      </c>
      <c r="C98" s="6">
        <v>5.2</v>
      </c>
      <c r="D98" s="6">
        <f t="shared" si="15"/>
        <v>2.3149999999999999</v>
      </c>
      <c r="E98" s="7">
        <f t="shared" si="16"/>
        <v>-2.8850000000000002</v>
      </c>
      <c r="F98" s="8">
        <f t="shared" si="17"/>
        <v>-14425.000000000002</v>
      </c>
      <c r="H98" s="4">
        <f t="shared" si="18"/>
        <v>45186</v>
      </c>
      <c r="I98" s="5">
        <v>5000</v>
      </c>
      <c r="J98" s="6">
        <v>5.01</v>
      </c>
      <c r="K98" s="6">
        <f t="shared" si="19"/>
        <v>2.3149999999999999</v>
      </c>
      <c r="L98" s="7">
        <f t="shared" si="20"/>
        <v>-2.6949999999999998</v>
      </c>
      <c r="M98" s="8">
        <f t="shared" si="21"/>
        <v>-13475</v>
      </c>
    </row>
    <row r="99" spans="1:13" x14ac:dyDescent="0.35">
      <c r="A99" s="4">
        <f t="shared" si="14"/>
        <v>45187</v>
      </c>
      <c r="B99" s="5">
        <v>5000</v>
      </c>
      <c r="C99" s="6">
        <v>5.2</v>
      </c>
      <c r="D99" s="6">
        <f t="shared" si="15"/>
        <v>2.3149999999999999</v>
      </c>
      <c r="E99" s="7">
        <f t="shared" si="16"/>
        <v>-2.8850000000000002</v>
      </c>
      <c r="F99" s="8">
        <f t="shared" si="17"/>
        <v>-14425.000000000002</v>
      </c>
      <c r="H99" s="4">
        <f t="shared" si="18"/>
        <v>45187</v>
      </c>
      <c r="I99" s="5">
        <v>5000</v>
      </c>
      <c r="J99" s="6">
        <v>5.01</v>
      </c>
      <c r="K99" s="6">
        <f t="shared" si="19"/>
        <v>2.3149999999999999</v>
      </c>
      <c r="L99" s="7">
        <f t="shared" si="20"/>
        <v>-2.6949999999999998</v>
      </c>
      <c r="M99" s="8">
        <f t="shared" si="21"/>
        <v>-13475</v>
      </c>
    </row>
    <row r="100" spans="1:13" x14ac:dyDescent="0.35">
      <c r="A100" s="4">
        <f t="shared" si="14"/>
        <v>45188</v>
      </c>
      <c r="B100" s="5">
        <v>5000</v>
      </c>
      <c r="C100" s="6">
        <v>5.2</v>
      </c>
      <c r="D100" s="6">
        <f t="shared" si="15"/>
        <v>2.29</v>
      </c>
      <c r="E100" s="7">
        <f t="shared" si="16"/>
        <v>-2.91</v>
      </c>
      <c r="F100" s="8">
        <f t="shared" si="17"/>
        <v>-14550</v>
      </c>
      <c r="H100" s="4">
        <f t="shared" si="18"/>
        <v>45188</v>
      </c>
      <c r="I100" s="5">
        <v>5000</v>
      </c>
      <c r="J100" s="6">
        <v>5.01</v>
      </c>
      <c r="K100" s="6">
        <f t="shared" si="19"/>
        <v>2.29</v>
      </c>
      <c r="L100" s="7">
        <f t="shared" si="20"/>
        <v>-2.7199999999999998</v>
      </c>
      <c r="M100" s="8">
        <f t="shared" si="21"/>
        <v>-13599.999999999998</v>
      </c>
    </row>
    <row r="101" spans="1:13" x14ac:dyDescent="0.35">
      <c r="A101" s="4">
        <f t="shared" si="14"/>
        <v>45189</v>
      </c>
      <c r="B101" s="5">
        <v>5000</v>
      </c>
      <c r="C101" s="6">
        <v>5.2</v>
      </c>
      <c r="D101" s="6">
        <f t="shared" si="15"/>
        <v>2.3250000000000002</v>
      </c>
      <c r="E101" s="7">
        <f t="shared" si="16"/>
        <v>-2.875</v>
      </c>
      <c r="F101" s="8">
        <f t="shared" si="17"/>
        <v>-14375</v>
      </c>
      <c r="H101" s="4">
        <f t="shared" si="18"/>
        <v>45189</v>
      </c>
      <c r="I101" s="5">
        <v>5000</v>
      </c>
      <c r="J101" s="6">
        <v>5.01</v>
      </c>
      <c r="K101" s="6">
        <f t="shared" si="19"/>
        <v>2.3250000000000002</v>
      </c>
      <c r="L101" s="7">
        <f t="shared" si="20"/>
        <v>-2.6849999999999996</v>
      </c>
      <c r="M101" s="8">
        <f t="shared" si="21"/>
        <v>-13424.999999999998</v>
      </c>
    </row>
    <row r="102" spans="1:13" x14ac:dyDescent="0.35">
      <c r="A102" s="4">
        <f t="shared" si="14"/>
        <v>45190</v>
      </c>
      <c r="B102" s="5">
        <v>5000</v>
      </c>
      <c r="C102" s="6">
        <v>5.2</v>
      </c>
      <c r="D102" s="6">
        <f t="shared" si="15"/>
        <v>2.1850000000000001</v>
      </c>
      <c r="E102" s="7">
        <f t="shared" si="16"/>
        <v>-3.0150000000000001</v>
      </c>
      <c r="F102" s="8">
        <f t="shared" si="17"/>
        <v>-15075</v>
      </c>
      <c r="H102" s="4">
        <f t="shared" si="18"/>
        <v>45190</v>
      </c>
      <c r="I102" s="5">
        <v>5000</v>
      </c>
      <c r="J102" s="6">
        <v>5.01</v>
      </c>
      <c r="K102" s="6">
        <f t="shared" si="19"/>
        <v>2.1850000000000001</v>
      </c>
      <c r="L102" s="7">
        <f t="shared" si="20"/>
        <v>-2.8249999999999997</v>
      </c>
      <c r="M102" s="8">
        <f t="shared" si="21"/>
        <v>-14124.999999999998</v>
      </c>
    </row>
    <row r="103" spans="1:13" x14ac:dyDescent="0.35">
      <c r="A103" s="4">
        <f t="shared" si="14"/>
        <v>45191</v>
      </c>
      <c r="B103" s="5">
        <v>5000</v>
      </c>
      <c r="C103" s="6">
        <v>5.2</v>
      </c>
      <c r="D103" s="6">
        <f t="shared" si="15"/>
        <v>2.1549999999999998</v>
      </c>
      <c r="E103" s="7">
        <f t="shared" si="16"/>
        <v>-3.0450000000000004</v>
      </c>
      <c r="F103" s="8">
        <f t="shared" si="17"/>
        <v>-15225.000000000002</v>
      </c>
      <c r="H103" s="4">
        <f t="shared" si="18"/>
        <v>45191</v>
      </c>
      <c r="I103" s="5">
        <v>5000</v>
      </c>
      <c r="J103" s="6">
        <v>5.01</v>
      </c>
      <c r="K103" s="6">
        <f t="shared" si="19"/>
        <v>2.1549999999999998</v>
      </c>
      <c r="L103" s="7">
        <f t="shared" si="20"/>
        <v>-2.855</v>
      </c>
      <c r="M103" s="8">
        <f t="shared" si="21"/>
        <v>-14275</v>
      </c>
    </row>
    <row r="104" spans="1:13" x14ac:dyDescent="0.35">
      <c r="A104" s="4">
        <f t="shared" si="14"/>
        <v>45192</v>
      </c>
      <c r="B104" s="5">
        <v>5000</v>
      </c>
      <c r="C104" s="6">
        <v>5.2</v>
      </c>
      <c r="D104" s="6">
        <f t="shared" si="15"/>
        <v>2.0449999999999999</v>
      </c>
      <c r="E104" s="7">
        <f t="shared" si="16"/>
        <v>-3.1550000000000002</v>
      </c>
      <c r="F104" s="8">
        <f t="shared" si="17"/>
        <v>-15775.000000000002</v>
      </c>
      <c r="H104" s="4">
        <f t="shared" si="18"/>
        <v>45192</v>
      </c>
      <c r="I104" s="5">
        <v>5000</v>
      </c>
      <c r="J104" s="6">
        <v>5.01</v>
      </c>
      <c r="K104" s="6">
        <f t="shared" si="19"/>
        <v>2.0449999999999999</v>
      </c>
      <c r="L104" s="7">
        <f t="shared" si="20"/>
        <v>-2.9649999999999999</v>
      </c>
      <c r="M104" s="8">
        <f t="shared" si="21"/>
        <v>-14825</v>
      </c>
    </row>
    <row r="105" spans="1:13" x14ac:dyDescent="0.35">
      <c r="A105" s="4">
        <f t="shared" si="14"/>
        <v>45193</v>
      </c>
      <c r="B105" s="5">
        <v>5000</v>
      </c>
      <c r="C105" s="6">
        <v>5.2</v>
      </c>
      <c r="D105" s="6">
        <f t="shared" si="15"/>
        <v>2.0449999999999999</v>
      </c>
      <c r="E105" s="7">
        <f t="shared" si="16"/>
        <v>-3.1550000000000002</v>
      </c>
      <c r="F105" s="8">
        <f t="shared" si="17"/>
        <v>-15775.000000000002</v>
      </c>
      <c r="H105" s="4">
        <f t="shared" si="18"/>
        <v>45193</v>
      </c>
      <c r="I105" s="5">
        <v>5000</v>
      </c>
      <c r="J105" s="6">
        <v>5.01</v>
      </c>
      <c r="K105" s="6">
        <f t="shared" si="19"/>
        <v>2.0449999999999999</v>
      </c>
      <c r="L105" s="7">
        <f t="shared" si="20"/>
        <v>-2.9649999999999999</v>
      </c>
      <c r="M105" s="8">
        <f t="shared" si="21"/>
        <v>-14825</v>
      </c>
    </row>
    <row r="106" spans="1:13" x14ac:dyDescent="0.35">
      <c r="A106" s="4">
        <f t="shared" si="14"/>
        <v>45194</v>
      </c>
      <c r="B106" s="5">
        <v>5000</v>
      </c>
      <c r="C106" s="6">
        <v>5.2</v>
      </c>
      <c r="D106" s="6">
        <f t="shared" si="15"/>
        <v>2.0449999999999999</v>
      </c>
      <c r="E106" s="7">
        <f t="shared" si="16"/>
        <v>-3.1550000000000002</v>
      </c>
      <c r="F106" s="8">
        <f t="shared" si="17"/>
        <v>-15775.000000000002</v>
      </c>
      <c r="H106" s="4">
        <f t="shared" si="18"/>
        <v>45194</v>
      </c>
      <c r="I106" s="5">
        <v>5000</v>
      </c>
      <c r="J106" s="6">
        <v>5.01</v>
      </c>
      <c r="K106" s="6">
        <f t="shared" si="19"/>
        <v>2.0449999999999999</v>
      </c>
      <c r="L106" s="7">
        <f t="shared" si="20"/>
        <v>-2.9649999999999999</v>
      </c>
      <c r="M106" s="8">
        <f t="shared" si="21"/>
        <v>-14825</v>
      </c>
    </row>
    <row r="107" spans="1:13" x14ac:dyDescent="0.35">
      <c r="A107" s="4">
        <f t="shared" si="14"/>
        <v>45195</v>
      </c>
      <c r="B107" s="5">
        <v>5000</v>
      </c>
      <c r="C107" s="6">
        <v>5.2</v>
      </c>
      <c r="D107" s="6">
        <f t="shared" si="15"/>
        <v>2.15</v>
      </c>
      <c r="E107" s="7">
        <f t="shared" si="16"/>
        <v>-3.0500000000000003</v>
      </c>
      <c r="F107" s="8">
        <f t="shared" si="17"/>
        <v>-15250.000000000002</v>
      </c>
      <c r="H107" s="4">
        <f t="shared" si="18"/>
        <v>45195</v>
      </c>
      <c r="I107" s="5">
        <v>5000</v>
      </c>
      <c r="J107" s="6">
        <v>5.01</v>
      </c>
      <c r="K107" s="6">
        <f t="shared" si="19"/>
        <v>2.15</v>
      </c>
      <c r="L107" s="7">
        <f t="shared" si="20"/>
        <v>-2.86</v>
      </c>
      <c r="M107" s="8">
        <f t="shared" si="21"/>
        <v>-14300</v>
      </c>
    </row>
    <row r="108" spans="1:13" x14ac:dyDescent="0.35">
      <c r="A108" s="4">
        <f t="shared" si="14"/>
        <v>45196</v>
      </c>
      <c r="B108" s="5">
        <v>5000</v>
      </c>
      <c r="C108" s="6">
        <v>5.2</v>
      </c>
      <c r="D108" s="6">
        <f t="shared" si="15"/>
        <v>2.1800000000000002</v>
      </c>
      <c r="E108" s="7">
        <f t="shared" si="16"/>
        <v>-3.02</v>
      </c>
      <c r="F108" s="8">
        <f t="shared" si="17"/>
        <v>-15100</v>
      </c>
      <c r="H108" s="4">
        <f t="shared" si="18"/>
        <v>45196</v>
      </c>
      <c r="I108" s="5">
        <v>5000</v>
      </c>
      <c r="J108" s="6">
        <v>5.01</v>
      </c>
      <c r="K108" s="6">
        <f t="shared" si="19"/>
        <v>2.1800000000000002</v>
      </c>
      <c r="L108" s="7">
        <f t="shared" si="20"/>
        <v>-2.8299999999999996</v>
      </c>
      <c r="M108" s="8">
        <f t="shared" si="21"/>
        <v>-14149.999999999998</v>
      </c>
    </row>
    <row r="109" spans="1:13" x14ac:dyDescent="0.35">
      <c r="A109" s="4">
        <f t="shared" si="14"/>
        <v>45197</v>
      </c>
      <c r="B109" s="5">
        <v>5000</v>
      </c>
      <c r="C109" s="6">
        <v>5.2</v>
      </c>
      <c r="D109" s="6">
        <f t="shared" si="15"/>
        <v>2.2400000000000002</v>
      </c>
      <c r="E109" s="7">
        <f t="shared" si="16"/>
        <v>-2.96</v>
      </c>
      <c r="F109" s="8">
        <f t="shared" si="17"/>
        <v>-14800</v>
      </c>
      <c r="H109" s="4">
        <f t="shared" si="18"/>
        <v>45197</v>
      </c>
      <c r="I109" s="5">
        <v>5000</v>
      </c>
      <c r="J109" s="6">
        <v>5.01</v>
      </c>
      <c r="K109" s="6">
        <f t="shared" si="19"/>
        <v>2.2400000000000002</v>
      </c>
      <c r="L109" s="7">
        <f t="shared" si="20"/>
        <v>-2.7699999999999996</v>
      </c>
      <c r="M109" s="8">
        <f t="shared" si="21"/>
        <v>-13849.999999999998</v>
      </c>
    </row>
    <row r="110" spans="1:13" x14ac:dyDescent="0.35">
      <c r="A110" s="4">
        <f t="shared" si="14"/>
        <v>45198</v>
      </c>
      <c r="B110" s="5">
        <v>5000</v>
      </c>
      <c r="C110" s="6">
        <v>5.2</v>
      </c>
      <c r="D110" s="6">
        <f t="shared" si="15"/>
        <v>2.2149999999999999</v>
      </c>
      <c r="E110" s="7">
        <f t="shared" si="16"/>
        <v>-2.9850000000000003</v>
      </c>
      <c r="F110" s="8">
        <f t="shared" si="17"/>
        <v>-14925.000000000002</v>
      </c>
      <c r="H110" s="4">
        <f t="shared" si="18"/>
        <v>45198</v>
      </c>
      <c r="I110" s="5">
        <v>5000</v>
      </c>
      <c r="J110" s="6">
        <v>5.01</v>
      </c>
      <c r="K110" s="6">
        <f t="shared" si="19"/>
        <v>2.2149999999999999</v>
      </c>
      <c r="L110" s="7">
        <f t="shared" si="20"/>
        <v>-2.7949999999999999</v>
      </c>
      <c r="M110" s="8">
        <f t="shared" si="21"/>
        <v>-13975</v>
      </c>
    </row>
    <row r="111" spans="1:13" x14ac:dyDescent="0.35">
      <c r="A111" s="4">
        <f t="shared" si="14"/>
        <v>45199</v>
      </c>
      <c r="B111" s="5">
        <v>5000</v>
      </c>
      <c r="C111" s="6">
        <v>5.2</v>
      </c>
      <c r="D111" s="6">
        <f t="shared" si="15"/>
        <v>2.2149999999999999</v>
      </c>
      <c r="E111" s="7">
        <f t="shared" si="16"/>
        <v>-2.9850000000000003</v>
      </c>
      <c r="F111" s="8">
        <f t="shared" si="17"/>
        <v>-14925.000000000002</v>
      </c>
      <c r="H111" s="4">
        <f t="shared" si="18"/>
        <v>45199</v>
      </c>
      <c r="I111" s="5">
        <v>5000</v>
      </c>
      <c r="J111" s="6">
        <v>5.01</v>
      </c>
      <c r="K111" s="6">
        <f t="shared" si="19"/>
        <v>2.2149999999999999</v>
      </c>
      <c r="L111" s="7">
        <f t="shared" si="20"/>
        <v>-2.7949999999999999</v>
      </c>
      <c r="M111" s="8">
        <f t="shared" si="21"/>
        <v>-13975</v>
      </c>
    </row>
    <row r="112" spans="1:13" x14ac:dyDescent="0.35">
      <c r="A112" s="4"/>
      <c r="B112" s="5"/>
      <c r="C112" s="6"/>
      <c r="D112" s="6"/>
      <c r="E112" s="7"/>
      <c r="F112" s="8"/>
      <c r="H112" s="4"/>
      <c r="I112" s="5"/>
      <c r="J112" s="6"/>
      <c r="L112" s="7"/>
      <c r="M112" s="8"/>
    </row>
    <row r="113" spans="1:13" x14ac:dyDescent="0.35">
      <c r="F113" s="7">
        <f>SUM(F82:F112)</f>
        <v>-443325</v>
      </c>
      <c r="M113" s="7">
        <f>SUM(M82:M112)</f>
        <v>-414824.99999999994</v>
      </c>
    </row>
    <row r="115" spans="1:13" x14ac:dyDescent="0.35">
      <c r="M115" s="1">
        <f>+M77</f>
        <v>0</v>
      </c>
    </row>
    <row r="116" spans="1:13" x14ac:dyDescent="0.35">
      <c r="M116" s="1">
        <f>+M78</f>
        <v>0</v>
      </c>
    </row>
    <row r="117" spans="1:13" x14ac:dyDescent="0.35">
      <c r="M117" s="1">
        <f>+M79</f>
        <v>0</v>
      </c>
    </row>
    <row r="118" spans="1:13" x14ac:dyDescent="0.35">
      <c r="A118" s="12" t="s">
        <v>16</v>
      </c>
      <c r="B118" s="12"/>
      <c r="C118" s="3"/>
      <c r="D118" s="3"/>
      <c r="E118" s="3"/>
      <c r="F118" s="3"/>
      <c r="H118" s="12" t="s">
        <v>17</v>
      </c>
      <c r="I118" s="12"/>
      <c r="J118" s="3"/>
      <c r="K118" s="3"/>
      <c r="L118" s="3"/>
      <c r="M118" s="3"/>
    </row>
    <row r="119" spans="1:13" x14ac:dyDescent="0.35">
      <c r="A119" s="3" t="s">
        <v>6</v>
      </c>
      <c r="B119" s="3" t="s">
        <v>7</v>
      </c>
      <c r="C119" s="3" t="s">
        <v>8</v>
      </c>
      <c r="D119" s="3" t="s">
        <v>9</v>
      </c>
      <c r="E119" s="3" t="s">
        <v>10</v>
      </c>
      <c r="F119" s="3" t="s">
        <v>11</v>
      </c>
      <c r="H119" s="3" t="s">
        <v>6</v>
      </c>
      <c r="I119" s="3" t="s">
        <v>7</v>
      </c>
      <c r="J119" s="3" t="s">
        <v>8</v>
      </c>
      <c r="K119" s="3" t="s">
        <v>9</v>
      </c>
      <c r="L119" s="3" t="s">
        <v>10</v>
      </c>
      <c r="M119" s="3" t="s">
        <v>11</v>
      </c>
    </row>
    <row r="120" spans="1:13" x14ac:dyDescent="0.35">
      <c r="A120" s="4">
        <f>+A82</f>
        <v>45170</v>
      </c>
      <c r="B120" s="5">
        <v>3000</v>
      </c>
      <c r="C120" s="6">
        <v>4.63</v>
      </c>
      <c r="D120" s="6">
        <f>+D82</f>
        <v>2.3250000000000002</v>
      </c>
      <c r="E120" s="7">
        <f>+D120-C120</f>
        <v>-2.3049999999999997</v>
      </c>
      <c r="F120" s="8">
        <f>+E120*B120</f>
        <v>-6914.9999999999991</v>
      </c>
      <c r="H120" s="4">
        <f t="shared" ref="H120:H149" si="22">+A120</f>
        <v>45170</v>
      </c>
      <c r="I120" s="5">
        <v>4500</v>
      </c>
      <c r="J120" s="6">
        <v>4.63</v>
      </c>
      <c r="K120" s="6">
        <f>+D120</f>
        <v>2.3250000000000002</v>
      </c>
      <c r="L120" s="7">
        <f>+K120-J120</f>
        <v>-2.3049999999999997</v>
      </c>
      <c r="M120" s="8">
        <f>+L120*I120</f>
        <v>-10372.499999999998</v>
      </c>
    </row>
    <row r="121" spans="1:13" x14ac:dyDescent="0.35">
      <c r="A121" s="4">
        <f t="shared" ref="A121:A149" si="23">+A83</f>
        <v>45171</v>
      </c>
      <c r="B121" s="5">
        <v>3000</v>
      </c>
      <c r="C121" s="6">
        <v>4.63</v>
      </c>
      <c r="D121" s="6">
        <f t="shared" ref="D121:D149" si="24">+D83</f>
        <v>2.2650000000000001</v>
      </c>
      <c r="E121" s="7">
        <f t="shared" ref="E121:E149" si="25">+D121-C121</f>
        <v>-2.3649999999999998</v>
      </c>
      <c r="F121" s="8">
        <f t="shared" ref="F121:F149" si="26">+E121*B121</f>
        <v>-7094.9999999999991</v>
      </c>
      <c r="H121" s="4">
        <f t="shared" si="22"/>
        <v>45171</v>
      </c>
      <c r="I121" s="5">
        <v>4500</v>
      </c>
      <c r="J121" s="6">
        <v>4.63</v>
      </c>
      <c r="K121" s="6">
        <f t="shared" ref="K121:K149" si="27">+D121</f>
        <v>2.2650000000000001</v>
      </c>
      <c r="L121" s="7">
        <f t="shared" ref="L121:L149" si="28">+K121-J121</f>
        <v>-2.3649999999999998</v>
      </c>
      <c r="M121" s="8">
        <f t="shared" ref="M121:M149" si="29">+L121*I121</f>
        <v>-10642.499999999998</v>
      </c>
    </row>
    <row r="122" spans="1:13" x14ac:dyDescent="0.35">
      <c r="A122" s="4">
        <f t="shared" si="23"/>
        <v>45172</v>
      </c>
      <c r="B122" s="5">
        <v>3000</v>
      </c>
      <c r="C122" s="6">
        <v>4.63</v>
      </c>
      <c r="D122" s="6">
        <f t="shared" si="24"/>
        <v>2.2650000000000001</v>
      </c>
      <c r="E122" s="7">
        <f t="shared" si="25"/>
        <v>-2.3649999999999998</v>
      </c>
      <c r="F122" s="8">
        <f t="shared" si="26"/>
        <v>-7094.9999999999991</v>
      </c>
      <c r="H122" s="4">
        <f t="shared" si="22"/>
        <v>45172</v>
      </c>
      <c r="I122" s="5">
        <v>4500</v>
      </c>
      <c r="J122" s="6">
        <v>4.63</v>
      </c>
      <c r="K122" s="6">
        <f t="shared" si="27"/>
        <v>2.2650000000000001</v>
      </c>
      <c r="L122" s="7">
        <f t="shared" si="28"/>
        <v>-2.3649999999999998</v>
      </c>
      <c r="M122" s="8">
        <f t="shared" si="29"/>
        <v>-10642.499999999998</v>
      </c>
    </row>
    <row r="123" spans="1:13" x14ac:dyDescent="0.35">
      <c r="A123" s="4">
        <f t="shared" si="23"/>
        <v>45173</v>
      </c>
      <c r="B123" s="5">
        <v>3000</v>
      </c>
      <c r="C123" s="6">
        <v>4.63</v>
      </c>
      <c r="D123" s="6">
        <f t="shared" si="24"/>
        <v>2.2650000000000001</v>
      </c>
      <c r="E123" s="7">
        <f t="shared" si="25"/>
        <v>-2.3649999999999998</v>
      </c>
      <c r="F123" s="8">
        <f t="shared" si="26"/>
        <v>-7094.9999999999991</v>
      </c>
      <c r="H123" s="4">
        <f t="shared" si="22"/>
        <v>45173</v>
      </c>
      <c r="I123" s="5">
        <v>4500</v>
      </c>
      <c r="J123" s="6">
        <v>4.63</v>
      </c>
      <c r="K123" s="6">
        <f t="shared" si="27"/>
        <v>2.2650000000000001</v>
      </c>
      <c r="L123" s="7">
        <f t="shared" si="28"/>
        <v>-2.3649999999999998</v>
      </c>
      <c r="M123" s="8">
        <f t="shared" si="29"/>
        <v>-10642.499999999998</v>
      </c>
    </row>
    <row r="124" spans="1:13" x14ac:dyDescent="0.35">
      <c r="A124" s="4">
        <f t="shared" si="23"/>
        <v>45174</v>
      </c>
      <c r="B124" s="5">
        <v>3000</v>
      </c>
      <c r="C124" s="6">
        <v>4.63</v>
      </c>
      <c r="D124" s="6">
        <f t="shared" si="24"/>
        <v>2.2650000000000001</v>
      </c>
      <c r="E124" s="7">
        <f t="shared" si="25"/>
        <v>-2.3649999999999998</v>
      </c>
      <c r="F124" s="8">
        <f t="shared" si="26"/>
        <v>-7094.9999999999991</v>
      </c>
      <c r="H124" s="4">
        <f t="shared" si="22"/>
        <v>45174</v>
      </c>
      <c r="I124" s="5">
        <v>4500</v>
      </c>
      <c r="J124" s="6">
        <v>4.63</v>
      </c>
      <c r="K124" s="6">
        <f t="shared" si="27"/>
        <v>2.2650000000000001</v>
      </c>
      <c r="L124" s="7">
        <f t="shared" si="28"/>
        <v>-2.3649999999999998</v>
      </c>
      <c r="M124" s="8">
        <f t="shared" si="29"/>
        <v>-10642.499999999998</v>
      </c>
    </row>
    <row r="125" spans="1:13" x14ac:dyDescent="0.35">
      <c r="A125" s="4">
        <f t="shared" si="23"/>
        <v>45175</v>
      </c>
      <c r="B125" s="5">
        <v>3000</v>
      </c>
      <c r="C125" s="6">
        <v>4.63</v>
      </c>
      <c r="D125" s="6">
        <f t="shared" si="24"/>
        <v>2.2599999999999998</v>
      </c>
      <c r="E125" s="7">
        <f t="shared" si="25"/>
        <v>-2.37</v>
      </c>
      <c r="F125" s="8">
        <f t="shared" si="26"/>
        <v>-7110</v>
      </c>
      <c r="H125" s="4">
        <f t="shared" si="22"/>
        <v>45175</v>
      </c>
      <c r="I125" s="5">
        <v>4500</v>
      </c>
      <c r="J125" s="6">
        <v>4.63</v>
      </c>
      <c r="K125" s="6">
        <f t="shared" si="27"/>
        <v>2.2599999999999998</v>
      </c>
      <c r="L125" s="7">
        <f t="shared" si="28"/>
        <v>-2.37</v>
      </c>
      <c r="M125" s="8">
        <f t="shared" si="29"/>
        <v>-10665</v>
      </c>
    </row>
    <row r="126" spans="1:13" x14ac:dyDescent="0.35">
      <c r="A126" s="4">
        <f t="shared" si="23"/>
        <v>45176</v>
      </c>
      <c r="B126" s="5">
        <v>3000</v>
      </c>
      <c r="C126" s="6">
        <v>4.63</v>
      </c>
      <c r="D126" s="6">
        <f t="shared" si="24"/>
        <v>2.2450000000000001</v>
      </c>
      <c r="E126" s="7">
        <f t="shared" si="25"/>
        <v>-2.3849999999999998</v>
      </c>
      <c r="F126" s="8">
        <f t="shared" si="26"/>
        <v>-7154.9999999999991</v>
      </c>
      <c r="H126" s="4">
        <f t="shared" si="22"/>
        <v>45176</v>
      </c>
      <c r="I126" s="5">
        <v>4500</v>
      </c>
      <c r="J126" s="6">
        <v>4.63</v>
      </c>
      <c r="K126" s="6">
        <f t="shared" si="27"/>
        <v>2.2450000000000001</v>
      </c>
      <c r="L126" s="7">
        <f t="shared" si="28"/>
        <v>-2.3849999999999998</v>
      </c>
      <c r="M126" s="8">
        <f t="shared" si="29"/>
        <v>-10732.499999999998</v>
      </c>
    </row>
    <row r="127" spans="1:13" x14ac:dyDescent="0.35">
      <c r="A127" s="4">
        <f t="shared" si="23"/>
        <v>45177</v>
      </c>
      <c r="B127" s="5">
        <v>3000</v>
      </c>
      <c r="C127" s="6">
        <v>4.63</v>
      </c>
      <c r="D127" s="6">
        <f t="shared" si="24"/>
        <v>2.2450000000000001</v>
      </c>
      <c r="E127" s="7">
        <f t="shared" si="25"/>
        <v>-2.3849999999999998</v>
      </c>
      <c r="F127" s="8">
        <f t="shared" si="26"/>
        <v>-7154.9999999999991</v>
      </c>
      <c r="H127" s="4">
        <f t="shared" si="22"/>
        <v>45177</v>
      </c>
      <c r="I127" s="5">
        <v>4500</v>
      </c>
      <c r="J127" s="6">
        <v>4.63</v>
      </c>
      <c r="K127" s="6">
        <f t="shared" si="27"/>
        <v>2.2450000000000001</v>
      </c>
      <c r="L127" s="7">
        <f t="shared" si="28"/>
        <v>-2.3849999999999998</v>
      </c>
      <c r="M127" s="8">
        <f t="shared" si="29"/>
        <v>-10732.499999999998</v>
      </c>
    </row>
    <row r="128" spans="1:13" x14ac:dyDescent="0.35">
      <c r="A128" s="4">
        <f t="shared" si="23"/>
        <v>45178</v>
      </c>
      <c r="B128" s="5">
        <v>3000</v>
      </c>
      <c r="C128" s="6">
        <v>4.63</v>
      </c>
      <c r="D128" s="6">
        <f t="shared" si="24"/>
        <v>2.2850000000000001</v>
      </c>
      <c r="E128" s="7">
        <f t="shared" si="25"/>
        <v>-2.3449999999999998</v>
      </c>
      <c r="F128" s="8">
        <f t="shared" si="26"/>
        <v>-7034.9999999999991</v>
      </c>
      <c r="H128" s="4">
        <f t="shared" si="22"/>
        <v>45178</v>
      </c>
      <c r="I128" s="5">
        <v>4500</v>
      </c>
      <c r="J128" s="6">
        <v>4.63</v>
      </c>
      <c r="K128" s="6">
        <f t="shared" si="27"/>
        <v>2.2850000000000001</v>
      </c>
      <c r="L128" s="7">
        <f t="shared" si="28"/>
        <v>-2.3449999999999998</v>
      </c>
      <c r="M128" s="8">
        <f t="shared" si="29"/>
        <v>-10552.499999999998</v>
      </c>
    </row>
    <row r="129" spans="1:13" x14ac:dyDescent="0.35">
      <c r="A129" s="4">
        <f t="shared" si="23"/>
        <v>45179</v>
      </c>
      <c r="B129" s="5">
        <v>3000</v>
      </c>
      <c r="C129" s="6">
        <v>4.63</v>
      </c>
      <c r="D129" s="6">
        <f t="shared" si="24"/>
        <v>2.2850000000000001</v>
      </c>
      <c r="E129" s="7">
        <f t="shared" si="25"/>
        <v>-2.3449999999999998</v>
      </c>
      <c r="F129" s="8">
        <f t="shared" si="26"/>
        <v>-7034.9999999999991</v>
      </c>
      <c r="H129" s="4">
        <f t="shared" si="22"/>
        <v>45179</v>
      </c>
      <c r="I129" s="5">
        <v>4500</v>
      </c>
      <c r="J129" s="6">
        <v>4.63</v>
      </c>
      <c r="K129" s="6">
        <f t="shared" si="27"/>
        <v>2.2850000000000001</v>
      </c>
      <c r="L129" s="7">
        <f t="shared" si="28"/>
        <v>-2.3449999999999998</v>
      </c>
      <c r="M129" s="8">
        <f t="shared" si="29"/>
        <v>-10552.499999999998</v>
      </c>
    </row>
    <row r="130" spans="1:13" x14ac:dyDescent="0.35">
      <c r="A130" s="4">
        <f t="shared" si="23"/>
        <v>45180</v>
      </c>
      <c r="B130" s="5">
        <v>3000</v>
      </c>
      <c r="C130" s="6">
        <v>4.63</v>
      </c>
      <c r="D130" s="6">
        <f t="shared" si="24"/>
        <v>2.2850000000000001</v>
      </c>
      <c r="E130" s="7">
        <f t="shared" si="25"/>
        <v>-2.3449999999999998</v>
      </c>
      <c r="F130" s="8">
        <f t="shared" si="26"/>
        <v>-7034.9999999999991</v>
      </c>
      <c r="H130" s="4">
        <f t="shared" si="22"/>
        <v>45180</v>
      </c>
      <c r="I130" s="5">
        <v>4500</v>
      </c>
      <c r="J130" s="6">
        <v>4.63</v>
      </c>
      <c r="K130" s="6">
        <f t="shared" si="27"/>
        <v>2.2850000000000001</v>
      </c>
      <c r="L130" s="7">
        <f t="shared" si="28"/>
        <v>-2.3449999999999998</v>
      </c>
      <c r="M130" s="8">
        <f t="shared" si="29"/>
        <v>-10552.499999999998</v>
      </c>
    </row>
    <row r="131" spans="1:13" x14ac:dyDescent="0.35">
      <c r="A131" s="4">
        <f t="shared" si="23"/>
        <v>45181</v>
      </c>
      <c r="B131" s="5">
        <v>3000</v>
      </c>
      <c r="C131" s="6">
        <v>4.63</v>
      </c>
      <c r="D131" s="6">
        <f t="shared" si="24"/>
        <v>2.31</v>
      </c>
      <c r="E131" s="7">
        <f t="shared" si="25"/>
        <v>-2.3199999999999998</v>
      </c>
      <c r="F131" s="8">
        <f t="shared" si="26"/>
        <v>-6959.9999999999991</v>
      </c>
      <c r="H131" s="4">
        <f t="shared" si="22"/>
        <v>45181</v>
      </c>
      <c r="I131" s="5">
        <v>4500</v>
      </c>
      <c r="J131" s="6">
        <v>4.63</v>
      </c>
      <c r="K131" s="6">
        <f t="shared" si="27"/>
        <v>2.31</v>
      </c>
      <c r="L131" s="7">
        <f t="shared" si="28"/>
        <v>-2.3199999999999998</v>
      </c>
      <c r="M131" s="8">
        <f t="shared" si="29"/>
        <v>-10440</v>
      </c>
    </row>
    <row r="132" spans="1:13" x14ac:dyDescent="0.35">
      <c r="A132" s="4">
        <f t="shared" si="23"/>
        <v>45182</v>
      </c>
      <c r="B132" s="5">
        <v>3000</v>
      </c>
      <c r="C132" s="6">
        <v>4.63</v>
      </c>
      <c r="D132" s="6">
        <f t="shared" si="24"/>
        <v>2.3149999999999999</v>
      </c>
      <c r="E132" s="7">
        <f t="shared" si="25"/>
        <v>-2.3149999999999999</v>
      </c>
      <c r="F132" s="8">
        <f t="shared" si="26"/>
        <v>-6945</v>
      </c>
      <c r="H132" s="4">
        <f t="shared" si="22"/>
        <v>45182</v>
      </c>
      <c r="I132" s="5">
        <v>4500</v>
      </c>
      <c r="J132" s="6">
        <v>4.63</v>
      </c>
      <c r="K132" s="6">
        <f t="shared" si="27"/>
        <v>2.3149999999999999</v>
      </c>
      <c r="L132" s="7">
        <f t="shared" si="28"/>
        <v>-2.3149999999999999</v>
      </c>
      <c r="M132" s="8">
        <f t="shared" si="29"/>
        <v>-10417.5</v>
      </c>
    </row>
    <row r="133" spans="1:13" x14ac:dyDescent="0.35">
      <c r="A133" s="4">
        <f t="shared" si="23"/>
        <v>45183</v>
      </c>
      <c r="B133" s="5">
        <v>3000</v>
      </c>
      <c r="C133" s="6">
        <v>4.63</v>
      </c>
      <c r="D133" s="6">
        <f t="shared" si="24"/>
        <v>2.2999999999999998</v>
      </c>
      <c r="E133" s="7">
        <f t="shared" si="25"/>
        <v>-2.33</v>
      </c>
      <c r="F133" s="8">
        <f t="shared" si="26"/>
        <v>-6990</v>
      </c>
      <c r="H133" s="4">
        <f t="shared" si="22"/>
        <v>45183</v>
      </c>
      <c r="I133" s="5">
        <v>4500</v>
      </c>
      <c r="J133" s="6">
        <v>4.63</v>
      </c>
      <c r="K133" s="6">
        <f t="shared" si="27"/>
        <v>2.2999999999999998</v>
      </c>
      <c r="L133" s="7">
        <f t="shared" si="28"/>
        <v>-2.33</v>
      </c>
      <c r="M133" s="8">
        <f t="shared" si="29"/>
        <v>-10485</v>
      </c>
    </row>
    <row r="134" spans="1:13" x14ac:dyDescent="0.35">
      <c r="A134" s="4">
        <f t="shared" si="23"/>
        <v>45184</v>
      </c>
      <c r="B134" s="5">
        <v>3000</v>
      </c>
      <c r="C134" s="6">
        <v>4.63</v>
      </c>
      <c r="D134" s="6">
        <f t="shared" si="24"/>
        <v>2.3849999999999998</v>
      </c>
      <c r="E134" s="7">
        <f t="shared" si="25"/>
        <v>-2.2450000000000001</v>
      </c>
      <c r="F134" s="8">
        <f t="shared" si="26"/>
        <v>-6735</v>
      </c>
      <c r="H134" s="4">
        <f t="shared" si="22"/>
        <v>45184</v>
      </c>
      <c r="I134" s="5">
        <v>4500</v>
      </c>
      <c r="J134" s="6">
        <v>4.63</v>
      </c>
      <c r="K134" s="6">
        <f t="shared" si="27"/>
        <v>2.3849999999999998</v>
      </c>
      <c r="L134" s="7">
        <f t="shared" si="28"/>
        <v>-2.2450000000000001</v>
      </c>
      <c r="M134" s="8">
        <f t="shared" si="29"/>
        <v>-10102.5</v>
      </c>
    </row>
    <row r="135" spans="1:13" x14ac:dyDescent="0.35">
      <c r="A135" s="4">
        <f t="shared" si="23"/>
        <v>45185</v>
      </c>
      <c r="B135" s="5">
        <v>3000</v>
      </c>
      <c r="C135" s="6">
        <v>4.63</v>
      </c>
      <c r="D135" s="6">
        <f t="shared" si="24"/>
        <v>2.3149999999999999</v>
      </c>
      <c r="E135" s="7">
        <f t="shared" si="25"/>
        <v>-2.3149999999999999</v>
      </c>
      <c r="F135" s="8">
        <f t="shared" si="26"/>
        <v>-6945</v>
      </c>
      <c r="H135" s="4">
        <f t="shared" si="22"/>
        <v>45185</v>
      </c>
      <c r="I135" s="5">
        <v>4500</v>
      </c>
      <c r="J135" s="6">
        <v>4.63</v>
      </c>
      <c r="K135" s="6">
        <f t="shared" si="27"/>
        <v>2.3149999999999999</v>
      </c>
      <c r="L135" s="7">
        <f t="shared" si="28"/>
        <v>-2.3149999999999999</v>
      </c>
      <c r="M135" s="8">
        <f t="shared" si="29"/>
        <v>-10417.5</v>
      </c>
    </row>
    <row r="136" spans="1:13" x14ac:dyDescent="0.35">
      <c r="A136" s="4">
        <f t="shared" si="23"/>
        <v>45186</v>
      </c>
      <c r="B136" s="5">
        <v>3000</v>
      </c>
      <c r="C136" s="6">
        <v>4.63</v>
      </c>
      <c r="D136" s="6">
        <f t="shared" si="24"/>
        <v>2.3149999999999999</v>
      </c>
      <c r="E136" s="7">
        <f t="shared" si="25"/>
        <v>-2.3149999999999999</v>
      </c>
      <c r="F136" s="8">
        <f t="shared" si="26"/>
        <v>-6945</v>
      </c>
      <c r="H136" s="4">
        <f t="shared" si="22"/>
        <v>45186</v>
      </c>
      <c r="I136" s="5">
        <v>4500</v>
      </c>
      <c r="J136" s="6">
        <v>4.63</v>
      </c>
      <c r="K136" s="6">
        <f t="shared" si="27"/>
        <v>2.3149999999999999</v>
      </c>
      <c r="L136" s="7">
        <f t="shared" si="28"/>
        <v>-2.3149999999999999</v>
      </c>
      <c r="M136" s="8">
        <f t="shared" si="29"/>
        <v>-10417.5</v>
      </c>
    </row>
    <row r="137" spans="1:13" x14ac:dyDescent="0.35">
      <c r="A137" s="4">
        <f t="shared" si="23"/>
        <v>45187</v>
      </c>
      <c r="B137" s="5">
        <v>3000</v>
      </c>
      <c r="C137" s="6">
        <v>4.63</v>
      </c>
      <c r="D137" s="6">
        <f t="shared" si="24"/>
        <v>2.3149999999999999</v>
      </c>
      <c r="E137" s="7">
        <f t="shared" si="25"/>
        <v>-2.3149999999999999</v>
      </c>
      <c r="F137" s="8">
        <f t="shared" si="26"/>
        <v>-6945</v>
      </c>
      <c r="H137" s="4">
        <f t="shared" si="22"/>
        <v>45187</v>
      </c>
      <c r="I137" s="5">
        <v>4500</v>
      </c>
      <c r="J137" s="6">
        <v>4.63</v>
      </c>
      <c r="K137" s="6">
        <f t="shared" si="27"/>
        <v>2.3149999999999999</v>
      </c>
      <c r="L137" s="7">
        <f t="shared" si="28"/>
        <v>-2.3149999999999999</v>
      </c>
      <c r="M137" s="8">
        <f t="shared" si="29"/>
        <v>-10417.5</v>
      </c>
    </row>
    <row r="138" spans="1:13" x14ac:dyDescent="0.35">
      <c r="A138" s="4">
        <f t="shared" si="23"/>
        <v>45188</v>
      </c>
      <c r="B138" s="5">
        <v>3000</v>
      </c>
      <c r="C138" s="6">
        <v>4.63</v>
      </c>
      <c r="D138" s="6">
        <f t="shared" si="24"/>
        <v>2.29</v>
      </c>
      <c r="E138" s="7">
        <f t="shared" si="25"/>
        <v>-2.34</v>
      </c>
      <c r="F138" s="8">
        <f t="shared" si="26"/>
        <v>-7020</v>
      </c>
      <c r="H138" s="4">
        <f t="shared" si="22"/>
        <v>45188</v>
      </c>
      <c r="I138" s="5">
        <v>4500</v>
      </c>
      <c r="J138" s="6">
        <v>4.63</v>
      </c>
      <c r="K138" s="6">
        <f t="shared" si="27"/>
        <v>2.29</v>
      </c>
      <c r="L138" s="7">
        <f t="shared" si="28"/>
        <v>-2.34</v>
      </c>
      <c r="M138" s="8">
        <f t="shared" si="29"/>
        <v>-10530</v>
      </c>
    </row>
    <row r="139" spans="1:13" x14ac:dyDescent="0.35">
      <c r="A139" s="4">
        <f t="shared" si="23"/>
        <v>45189</v>
      </c>
      <c r="B139" s="5">
        <v>3000</v>
      </c>
      <c r="C139" s="6">
        <v>4.63</v>
      </c>
      <c r="D139" s="6">
        <f t="shared" si="24"/>
        <v>2.3250000000000002</v>
      </c>
      <c r="E139" s="7">
        <f t="shared" si="25"/>
        <v>-2.3049999999999997</v>
      </c>
      <c r="F139" s="8">
        <f t="shared" si="26"/>
        <v>-6914.9999999999991</v>
      </c>
      <c r="H139" s="4">
        <f t="shared" si="22"/>
        <v>45189</v>
      </c>
      <c r="I139" s="5">
        <v>4500</v>
      </c>
      <c r="J139" s="6">
        <v>4.63</v>
      </c>
      <c r="K139" s="6">
        <f t="shared" si="27"/>
        <v>2.3250000000000002</v>
      </c>
      <c r="L139" s="7">
        <f t="shared" si="28"/>
        <v>-2.3049999999999997</v>
      </c>
      <c r="M139" s="8">
        <f t="shared" si="29"/>
        <v>-10372.499999999998</v>
      </c>
    </row>
    <row r="140" spans="1:13" x14ac:dyDescent="0.35">
      <c r="A140" s="4">
        <f t="shared" si="23"/>
        <v>45190</v>
      </c>
      <c r="B140" s="5">
        <v>3000</v>
      </c>
      <c r="C140" s="6">
        <v>4.63</v>
      </c>
      <c r="D140" s="6">
        <f t="shared" si="24"/>
        <v>2.1850000000000001</v>
      </c>
      <c r="E140" s="7">
        <f t="shared" si="25"/>
        <v>-2.4449999999999998</v>
      </c>
      <c r="F140" s="8">
        <f t="shared" si="26"/>
        <v>-7334.9999999999991</v>
      </c>
      <c r="H140" s="4">
        <f t="shared" si="22"/>
        <v>45190</v>
      </c>
      <c r="I140" s="5">
        <v>4500</v>
      </c>
      <c r="J140" s="6">
        <v>4.63</v>
      </c>
      <c r="K140" s="6">
        <f t="shared" si="27"/>
        <v>2.1850000000000001</v>
      </c>
      <c r="L140" s="7">
        <f t="shared" si="28"/>
        <v>-2.4449999999999998</v>
      </c>
      <c r="M140" s="8">
        <f t="shared" si="29"/>
        <v>-11002.5</v>
      </c>
    </row>
    <row r="141" spans="1:13" x14ac:dyDescent="0.35">
      <c r="A141" s="4">
        <f t="shared" si="23"/>
        <v>45191</v>
      </c>
      <c r="B141" s="5">
        <v>3000</v>
      </c>
      <c r="C141" s="6">
        <v>4.63</v>
      </c>
      <c r="D141" s="6">
        <f t="shared" si="24"/>
        <v>2.1549999999999998</v>
      </c>
      <c r="E141" s="7">
        <f t="shared" si="25"/>
        <v>-2.4750000000000001</v>
      </c>
      <c r="F141" s="8">
        <f t="shared" si="26"/>
        <v>-7425</v>
      </c>
      <c r="H141" s="4">
        <f t="shared" si="22"/>
        <v>45191</v>
      </c>
      <c r="I141" s="5">
        <v>4500</v>
      </c>
      <c r="J141" s="6">
        <v>4.63</v>
      </c>
      <c r="K141" s="6">
        <f t="shared" si="27"/>
        <v>2.1549999999999998</v>
      </c>
      <c r="L141" s="7">
        <f t="shared" si="28"/>
        <v>-2.4750000000000001</v>
      </c>
      <c r="M141" s="8">
        <f t="shared" si="29"/>
        <v>-11137.5</v>
      </c>
    </row>
    <row r="142" spans="1:13" x14ac:dyDescent="0.35">
      <c r="A142" s="4">
        <f t="shared" si="23"/>
        <v>45192</v>
      </c>
      <c r="B142" s="5">
        <v>3000</v>
      </c>
      <c r="C142" s="6">
        <v>4.63</v>
      </c>
      <c r="D142" s="6">
        <f t="shared" si="24"/>
        <v>2.0449999999999999</v>
      </c>
      <c r="E142" s="7">
        <f t="shared" si="25"/>
        <v>-2.585</v>
      </c>
      <c r="F142" s="8">
        <f t="shared" si="26"/>
        <v>-7755</v>
      </c>
      <c r="H142" s="4">
        <f t="shared" si="22"/>
        <v>45192</v>
      </c>
      <c r="I142" s="5">
        <v>4500</v>
      </c>
      <c r="J142" s="6">
        <v>4.63</v>
      </c>
      <c r="K142" s="6">
        <f t="shared" si="27"/>
        <v>2.0449999999999999</v>
      </c>
      <c r="L142" s="7">
        <f t="shared" si="28"/>
        <v>-2.585</v>
      </c>
      <c r="M142" s="8">
        <f t="shared" si="29"/>
        <v>-11632.5</v>
      </c>
    </row>
    <row r="143" spans="1:13" x14ac:dyDescent="0.35">
      <c r="A143" s="4">
        <f t="shared" si="23"/>
        <v>45193</v>
      </c>
      <c r="B143" s="5">
        <v>3000</v>
      </c>
      <c r="C143" s="6">
        <v>4.63</v>
      </c>
      <c r="D143" s="6">
        <f t="shared" si="24"/>
        <v>2.0449999999999999</v>
      </c>
      <c r="E143" s="7">
        <f t="shared" si="25"/>
        <v>-2.585</v>
      </c>
      <c r="F143" s="8">
        <f t="shared" si="26"/>
        <v>-7755</v>
      </c>
      <c r="H143" s="4">
        <f t="shared" si="22"/>
        <v>45193</v>
      </c>
      <c r="I143" s="5">
        <v>4500</v>
      </c>
      <c r="J143" s="6">
        <v>4.63</v>
      </c>
      <c r="K143" s="6">
        <f t="shared" si="27"/>
        <v>2.0449999999999999</v>
      </c>
      <c r="L143" s="7">
        <f t="shared" si="28"/>
        <v>-2.585</v>
      </c>
      <c r="M143" s="8">
        <f t="shared" si="29"/>
        <v>-11632.5</v>
      </c>
    </row>
    <row r="144" spans="1:13" x14ac:dyDescent="0.35">
      <c r="A144" s="4">
        <f t="shared" si="23"/>
        <v>45194</v>
      </c>
      <c r="B144" s="5">
        <v>3000</v>
      </c>
      <c r="C144" s="6">
        <v>4.63</v>
      </c>
      <c r="D144" s="6">
        <f t="shared" si="24"/>
        <v>2.0449999999999999</v>
      </c>
      <c r="E144" s="7">
        <f t="shared" si="25"/>
        <v>-2.585</v>
      </c>
      <c r="F144" s="8">
        <f t="shared" si="26"/>
        <v>-7755</v>
      </c>
      <c r="H144" s="4">
        <f t="shared" si="22"/>
        <v>45194</v>
      </c>
      <c r="I144" s="5">
        <v>4500</v>
      </c>
      <c r="J144" s="6">
        <v>4.63</v>
      </c>
      <c r="K144" s="6">
        <f t="shared" si="27"/>
        <v>2.0449999999999999</v>
      </c>
      <c r="L144" s="7">
        <f t="shared" si="28"/>
        <v>-2.585</v>
      </c>
      <c r="M144" s="8">
        <f t="shared" si="29"/>
        <v>-11632.5</v>
      </c>
    </row>
    <row r="145" spans="1:13" x14ac:dyDescent="0.35">
      <c r="A145" s="4">
        <f t="shared" si="23"/>
        <v>45195</v>
      </c>
      <c r="B145" s="5">
        <v>3000</v>
      </c>
      <c r="C145" s="6">
        <v>4.63</v>
      </c>
      <c r="D145" s="6">
        <f t="shared" si="24"/>
        <v>2.15</v>
      </c>
      <c r="E145" s="7">
        <f t="shared" si="25"/>
        <v>-2.48</v>
      </c>
      <c r="F145" s="8">
        <f t="shared" si="26"/>
        <v>-7440</v>
      </c>
      <c r="H145" s="4">
        <f t="shared" si="22"/>
        <v>45195</v>
      </c>
      <c r="I145" s="5">
        <v>4500</v>
      </c>
      <c r="J145" s="6">
        <v>4.63</v>
      </c>
      <c r="K145" s="6">
        <f t="shared" si="27"/>
        <v>2.15</v>
      </c>
      <c r="L145" s="7">
        <f t="shared" si="28"/>
        <v>-2.48</v>
      </c>
      <c r="M145" s="8">
        <f t="shared" si="29"/>
        <v>-11160</v>
      </c>
    </row>
    <row r="146" spans="1:13" x14ac:dyDescent="0.35">
      <c r="A146" s="4">
        <f t="shared" si="23"/>
        <v>45196</v>
      </c>
      <c r="B146" s="5">
        <v>3000</v>
      </c>
      <c r="C146" s="6">
        <v>4.63</v>
      </c>
      <c r="D146" s="6">
        <f t="shared" si="24"/>
        <v>2.1800000000000002</v>
      </c>
      <c r="E146" s="7">
        <f t="shared" si="25"/>
        <v>-2.4499999999999997</v>
      </c>
      <c r="F146" s="8">
        <f t="shared" si="26"/>
        <v>-7349.9999999999991</v>
      </c>
      <c r="H146" s="4">
        <f t="shared" si="22"/>
        <v>45196</v>
      </c>
      <c r="I146" s="5">
        <v>4500</v>
      </c>
      <c r="J146" s="6">
        <v>4.63</v>
      </c>
      <c r="K146" s="6">
        <f t="shared" si="27"/>
        <v>2.1800000000000002</v>
      </c>
      <c r="L146" s="7">
        <f t="shared" si="28"/>
        <v>-2.4499999999999997</v>
      </c>
      <c r="M146" s="8">
        <f t="shared" si="29"/>
        <v>-11024.999999999998</v>
      </c>
    </row>
    <row r="147" spans="1:13" x14ac:dyDescent="0.35">
      <c r="A147" s="4">
        <f t="shared" si="23"/>
        <v>45197</v>
      </c>
      <c r="B147" s="5">
        <v>3000</v>
      </c>
      <c r="C147" s="6">
        <v>4.63</v>
      </c>
      <c r="D147" s="6">
        <f t="shared" si="24"/>
        <v>2.2400000000000002</v>
      </c>
      <c r="E147" s="7">
        <f t="shared" si="25"/>
        <v>-2.3899999999999997</v>
      </c>
      <c r="F147" s="8">
        <f t="shared" si="26"/>
        <v>-7169.9999999999991</v>
      </c>
      <c r="H147" s="4">
        <f t="shared" si="22"/>
        <v>45197</v>
      </c>
      <c r="I147" s="5">
        <v>4500</v>
      </c>
      <c r="J147" s="6">
        <v>4.63</v>
      </c>
      <c r="K147" s="6">
        <f t="shared" si="27"/>
        <v>2.2400000000000002</v>
      </c>
      <c r="L147" s="7">
        <f t="shared" si="28"/>
        <v>-2.3899999999999997</v>
      </c>
      <c r="M147" s="8">
        <f t="shared" si="29"/>
        <v>-10754.999999999998</v>
      </c>
    </row>
    <row r="148" spans="1:13" x14ac:dyDescent="0.35">
      <c r="A148" s="4">
        <f t="shared" si="23"/>
        <v>45198</v>
      </c>
      <c r="B148" s="5">
        <v>3000</v>
      </c>
      <c r="C148" s="6">
        <v>4.63</v>
      </c>
      <c r="D148" s="6">
        <f t="shared" si="24"/>
        <v>2.2149999999999999</v>
      </c>
      <c r="E148" s="7">
        <f t="shared" si="25"/>
        <v>-2.415</v>
      </c>
      <c r="F148" s="8">
        <f t="shared" si="26"/>
        <v>-7245</v>
      </c>
      <c r="H148" s="4">
        <f t="shared" si="22"/>
        <v>45198</v>
      </c>
      <c r="I148" s="5">
        <v>4500</v>
      </c>
      <c r="J148" s="6">
        <v>4.63</v>
      </c>
      <c r="K148" s="6">
        <f t="shared" si="27"/>
        <v>2.2149999999999999</v>
      </c>
      <c r="L148" s="7">
        <f t="shared" si="28"/>
        <v>-2.415</v>
      </c>
      <c r="M148" s="8">
        <f t="shared" si="29"/>
        <v>-10867.5</v>
      </c>
    </row>
    <row r="149" spans="1:13" x14ac:dyDescent="0.35">
      <c r="A149" s="4">
        <f t="shared" si="23"/>
        <v>45199</v>
      </c>
      <c r="B149" s="5">
        <v>3000</v>
      </c>
      <c r="C149" s="6">
        <v>4.63</v>
      </c>
      <c r="D149" s="6">
        <f t="shared" si="24"/>
        <v>2.2149999999999999</v>
      </c>
      <c r="E149" s="7">
        <f t="shared" si="25"/>
        <v>-2.415</v>
      </c>
      <c r="F149" s="8">
        <f t="shared" si="26"/>
        <v>-7245</v>
      </c>
      <c r="H149" s="4">
        <f t="shared" si="22"/>
        <v>45199</v>
      </c>
      <c r="I149" s="5">
        <v>4500</v>
      </c>
      <c r="J149" s="6">
        <v>4.63</v>
      </c>
      <c r="K149" s="6">
        <f t="shared" si="27"/>
        <v>2.2149999999999999</v>
      </c>
      <c r="L149" s="7">
        <f t="shared" si="28"/>
        <v>-2.415</v>
      </c>
      <c r="M149" s="8">
        <f t="shared" si="29"/>
        <v>-10867.5</v>
      </c>
    </row>
    <row r="150" spans="1:13" x14ac:dyDescent="0.35">
      <c r="A150" s="4"/>
      <c r="B150" s="5"/>
      <c r="C150" s="6"/>
      <c r="D150" s="6"/>
      <c r="E150" s="7"/>
      <c r="F150" s="8"/>
      <c r="H150" s="4"/>
      <c r="I150" s="5"/>
      <c r="J150" s="6"/>
      <c r="L150" s="7"/>
      <c r="M150" s="8"/>
    </row>
    <row r="151" spans="1:13" x14ac:dyDescent="0.35">
      <c r="F151" s="7">
        <f>SUM(F120:F150)</f>
        <v>-214695</v>
      </c>
      <c r="M151" s="7">
        <f>SUM(M120:M150)</f>
        <v>-322042.5</v>
      </c>
    </row>
    <row r="153" spans="1:13" x14ac:dyDescent="0.35">
      <c r="M153" s="1">
        <f>+M115</f>
        <v>0</v>
      </c>
    </row>
    <row r="154" spans="1:13" x14ac:dyDescent="0.35">
      <c r="M154" s="1">
        <f>+M116</f>
        <v>0</v>
      </c>
    </row>
    <row r="155" spans="1:13" x14ac:dyDescent="0.35">
      <c r="M155" s="1">
        <f>+M117</f>
        <v>0</v>
      </c>
    </row>
    <row r="156" spans="1:13" x14ac:dyDescent="0.35">
      <c r="A156" s="12" t="s">
        <v>18</v>
      </c>
      <c r="B156" s="12"/>
      <c r="C156" s="3"/>
      <c r="D156" s="3"/>
      <c r="E156" s="3"/>
      <c r="F156" s="3"/>
      <c r="H156" s="12" t="s">
        <v>19</v>
      </c>
      <c r="I156" s="12"/>
      <c r="J156" s="3"/>
      <c r="K156" s="3"/>
      <c r="L156" s="3"/>
      <c r="M156" s="3"/>
    </row>
    <row r="157" spans="1:13" x14ac:dyDescent="0.35">
      <c r="A157" s="3" t="s">
        <v>6</v>
      </c>
      <c r="B157" s="3" t="s">
        <v>7</v>
      </c>
      <c r="C157" s="3" t="s">
        <v>8</v>
      </c>
      <c r="D157" s="3" t="s">
        <v>9</v>
      </c>
      <c r="E157" s="3" t="s">
        <v>10</v>
      </c>
      <c r="F157" s="3" t="s">
        <v>11</v>
      </c>
      <c r="H157" s="3" t="s">
        <v>6</v>
      </c>
      <c r="I157" s="3" t="s">
        <v>7</v>
      </c>
      <c r="J157" s="3" t="s">
        <v>8</v>
      </c>
      <c r="K157" s="3" t="s">
        <v>9</v>
      </c>
      <c r="L157" s="3" t="s">
        <v>10</v>
      </c>
      <c r="M157" s="3" t="s">
        <v>11</v>
      </c>
    </row>
    <row r="158" spans="1:13" x14ac:dyDescent="0.35">
      <c r="A158" s="4">
        <f>+A120</f>
        <v>45170</v>
      </c>
      <c r="B158" s="5">
        <v>1500</v>
      </c>
      <c r="C158" s="6">
        <v>4.72</v>
      </c>
      <c r="D158" s="6">
        <f>+D120</f>
        <v>2.3250000000000002</v>
      </c>
      <c r="E158" s="7">
        <f>+D158-C158</f>
        <v>-2.3949999999999996</v>
      </c>
      <c r="F158" s="8">
        <f>+E158*B158</f>
        <v>-3592.4999999999995</v>
      </c>
      <c r="H158" s="4">
        <f>+H120</f>
        <v>45170</v>
      </c>
      <c r="I158" s="5">
        <v>1500</v>
      </c>
      <c r="J158" s="6">
        <v>4.4800000000000004</v>
      </c>
      <c r="K158" s="6">
        <f>+D158</f>
        <v>2.3250000000000002</v>
      </c>
      <c r="L158" s="7">
        <f>+K158-J158</f>
        <v>-2.1550000000000002</v>
      </c>
      <c r="M158" s="8">
        <f>+L158*I158</f>
        <v>-3232.5000000000005</v>
      </c>
    </row>
    <row r="159" spans="1:13" x14ac:dyDescent="0.35">
      <c r="A159" s="4">
        <f t="shared" ref="A159:A187" si="30">+A121</f>
        <v>45171</v>
      </c>
      <c r="B159" s="5">
        <v>1500</v>
      </c>
      <c r="C159" s="6">
        <v>4.72</v>
      </c>
      <c r="D159" s="6">
        <f t="shared" ref="D159:D187" si="31">+D121</f>
        <v>2.2650000000000001</v>
      </c>
      <c r="E159" s="7">
        <f t="shared" ref="E159:E187" si="32">+D159-C159</f>
        <v>-2.4549999999999996</v>
      </c>
      <c r="F159" s="8">
        <f t="shared" ref="F159:F187" si="33">+E159*B159</f>
        <v>-3682.4999999999995</v>
      </c>
      <c r="H159" s="4">
        <f t="shared" ref="H159:H187" si="34">+H121</f>
        <v>45171</v>
      </c>
      <c r="I159" s="5">
        <v>1500</v>
      </c>
      <c r="J159" s="6">
        <v>4.4800000000000004</v>
      </c>
      <c r="K159" s="6">
        <f t="shared" ref="K159:K187" si="35">+D159</f>
        <v>2.2650000000000001</v>
      </c>
      <c r="L159" s="7">
        <f t="shared" ref="L159:L187" si="36">+K159-J159</f>
        <v>-2.2150000000000003</v>
      </c>
      <c r="M159" s="8">
        <f t="shared" ref="M159:M187" si="37">+L159*I159</f>
        <v>-3322.5000000000005</v>
      </c>
    </row>
    <row r="160" spans="1:13" x14ac:dyDescent="0.35">
      <c r="A160" s="4">
        <f t="shared" si="30"/>
        <v>45172</v>
      </c>
      <c r="B160" s="5">
        <v>1500</v>
      </c>
      <c r="C160" s="6">
        <v>4.72</v>
      </c>
      <c r="D160" s="6">
        <f t="shared" si="31"/>
        <v>2.2650000000000001</v>
      </c>
      <c r="E160" s="7">
        <f t="shared" si="32"/>
        <v>-2.4549999999999996</v>
      </c>
      <c r="F160" s="8">
        <f t="shared" si="33"/>
        <v>-3682.4999999999995</v>
      </c>
      <c r="H160" s="4">
        <f t="shared" si="34"/>
        <v>45172</v>
      </c>
      <c r="I160" s="5">
        <v>1500</v>
      </c>
      <c r="J160" s="6">
        <v>4.4800000000000004</v>
      </c>
      <c r="K160" s="6">
        <f t="shared" si="35"/>
        <v>2.2650000000000001</v>
      </c>
      <c r="L160" s="7">
        <f t="shared" si="36"/>
        <v>-2.2150000000000003</v>
      </c>
      <c r="M160" s="8">
        <f t="shared" si="37"/>
        <v>-3322.5000000000005</v>
      </c>
    </row>
    <row r="161" spans="1:13" x14ac:dyDescent="0.35">
      <c r="A161" s="4">
        <f t="shared" si="30"/>
        <v>45173</v>
      </c>
      <c r="B161" s="5">
        <v>1500</v>
      </c>
      <c r="C161" s="6">
        <v>4.72</v>
      </c>
      <c r="D161" s="6">
        <f t="shared" si="31"/>
        <v>2.2650000000000001</v>
      </c>
      <c r="E161" s="7">
        <f t="shared" si="32"/>
        <v>-2.4549999999999996</v>
      </c>
      <c r="F161" s="8">
        <f t="shared" si="33"/>
        <v>-3682.4999999999995</v>
      </c>
      <c r="H161" s="4">
        <f t="shared" si="34"/>
        <v>45173</v>
      </c>
      <c r="I161" s="5">
        <v>1500</v>
      </c>
      <c r="J161" s="6">
        <v>4.4800000000000004</v>
      </c>
      <c r="K161" s="6">
        <f t="shared" si="35"/>
        <v>2.2650000000000001</v>
      </c>
      <c r="L161" s="7">
        <f t="shared" si="36"/>
        <v>-2.2150000000000003</v>
      </c>
      <c r="M161" s="8">
        <f t="shared" si="37"/>
        <v>-3322.5000000000005</v>
      </c>
    </row>
    <row r="162" spans="1:13" x14ac:dyDescent="0.35">
      <c r="A162" s="4">
        <f t="shared" si="30"/>
        <v>45174</v>
      </c>
      <c r="B162" s="5">
        <v>1500</v>
      </c>
      <c r="C162" s="6">
        <v>4.72</v>
      </c>
      <c r="D162" s="6">
        <f t="shared" si="31"/>
        <v>2.2650000000000001</v>
      </c>
      <c r="E162" s="7">
        <f t="shared" si="32"/>
        <v>-2.4549999999999996</v>
      </c>
      <c r="F162" s="8">
        <f t="shared" si="33"/>
        <v>-3682.4999999999995</v>
      </c>
      <c r="H162" s="4">
        <f t="shared" si="34"/>
        <v>45174</v>
      </c>
      <c r="I162" s="5">
        <v>1500</v>
      </c>
      <c r="J162" s="6">
        <v>4.4800000000000004</v>
      </c>
      <c r="K162" s="6">
        <f t="shared" si="35"/>
        <v>2.2650000000000001</v>
      </c>
      <c r="L162" s="7">
        <f t="shared" si="36"/>
        <v>-2.2150000000000003</v>
      </c>
      <c r="M162" s="8">
        <f t="shared" si="37"/>
        <v>-3322.5000000000005</v>
      </c>
    </row>
    <row r="163" spans="1:13" x14ac:dyDescent="0.35">
      <c r="A163" s="4">
        <f t="shared" si="30"/>
        <v>45175</v>
      </c>
      <c r="B163" s="5">
        <v>1500</v>
      </c>
      <c r="C163" s="6">
        <v>4.72</v>
      </c>
      <c r="D163" s="6">
        <f t="shared" si="31"/>
        <v>2.2599999999999998</v>
      </c>
      <c r="E163" s="7">
        <f t="shared" si="32"/>
        <v>-2.46</v>
      </c>
      <c r="F163" s="8">
        <f t="shared" si="33"/>
        <v>-3690</v>
      </c>
      <c r="H163" s="4">
        <f t="shared" si="34"/>
        <v>45175</v>
      </c>
      <c r="I163" s="5">
        <v>1500</v>
      </c>
      <c r="J163" s="6">
        <v>4.4800000000000004</v>
      </c>
      <c r="K163" s="6">
        <f t="shared" si="35"/>
        <v>2.2599999999999998</v>
      </c>
      <c r="L163" s="7">
        <f t="shared" si="36"/>
        <v>-2.2200000000000006</v>
      </c>
      <c r="M163" s="8">
        <f t="shared" si="37"/>
        <v>-3330.0000000000009</v>
      </c>
    </row>
    <row r="164" spans="1:13" x14ac:dyDescent="0.35">
      <c r="A164" s="4">
        <f t="shared" si="30"/>
        <v>45176</v>
      </c>
      <c r="B164" s="5">
        <v>1500</v>
      </c>
      <c r="C164" s="6">
        <v>4.72</v>
      </c>
      <c r="D164" s="6">
        <f t="shared" si="31"/>
        <v>2.2450000000000001</v>
      </c>
      <c r="E164" s="7">
        <f t="shared" si="32"/>
        <v>-2.4749999999999996</v>
      </c>
      <c r="F164" s="8">
        <f t="shared" si="33"/>
        <v>-3712.4999999999995</v>
      </c>
      <c r="H164" s="4">
        <f t="shared" si="34"/>
        <v>45176</v>
      </c>
      <c r="I164" s="5">
        <v>1500</v>
      </c>
      <c r="J164" s="6">
        <v>4.4800000000000004</v>
      </c>
      <c r="K164" s="6">
        <f t="shared" si="35"/>
        <v>2.2450000000000001</v>
      </c>
      <c r="L164" s="7">
        <f t="shared" si="36"/>
        <v>-2.2350000000000003</v>
      </c>
      <c r="M164" s="8">
        <f t="shared" si="37"/>
        <v>-3352.5000000000005</v>
      </c>
    </row>
    <row r="165" spans="1:13" x14ac:dyDescent="0.35">
      <c r="A165" s="4">
        <f t="shared" si="30"/>
        <v>45177</v>
      </c>
      <c r="B165" s="5">
        <v>1500</v>
      </c>
      <c r="C165" s="6">
        <v>4.72</v>
      </c>
      <c r="D165" s="6">
        <f t="shared" si="31"/>
        <v>2.2450000000000001</v>
      </c>
      <c r="E165" s="7">
        <f t="shared" si="32"/>
        <v>-2.4749999999999996</v>
      </c>
      <c r="F165" s="8">
        <f t="shared" si="33"/>
        <v>-3712.4999999999995</v>
      </c>
      <c r="H165" s="4">
        <f t="shared" si="34"/>
        <v>45177</v>
      </c>
      <c r="I165" s="5">
        <v>1500</v>
      </c>
      <c r="J165" s="6">
        <v>4.4800000000000004</v>
      </c>
      <c r="K165" s="6">
        <f t="shared" si="35"/>
        <v>2.2450000000000001</v>
      </c>
      <c r="L165" s="7">
        <f t="shared" si="36"/>
        <v>-2.2350000000000003</v>
      </c>
      <c r="M165" s="8">
        <f t="shared" si="37"/>
        <v>-3352.5000000000005</v>
      </c>
    </row>
    <row r="166" spans="1:13" x14ac:dyDescent="0.35">
      <c r="A166" s="4">
        <f t="shared" si="30"/>
        <v>45178</v>
      </c>
      <c r="B166" s="5">
        <v>1500</v>
      </c>
      <c r="C166" s="6">
        <v>4.72</v>
      </c>
      <c r="D166" s="6">
        <f t="shared" si="31"/>
        <v>2.2850000000000001</v>
      </c>
      <c r="E166" s="7">
        <f t="shared" si="32"/>
        <v>-2.4349999999999996</v>
      </c>
      <c r="F166" s="8">
        <f t="shared" si="33"/>
        <v>-3652.4999999999995</v>
      </c>
      <c r="H166" s="4">
        <f t="shared" si="34"/>
        <v>45178</v>
      </c>
      <c r="I166" s="5">
        <v>1500</v>
      </c>
      <c r="J166" s="6">
        <v>4.4800000000000004</v>
      </c>
      <c r="K166" s="6">
        <f t="shared" si="35"/>
        <v>2.2850000000000001</v>
      </c>
      <c r="L166" s="7">
        <f t="shared" si="36"/>
        <v>-2.1950000000000003</v>
      </c>
      <c r="M166" s="8">
        <f t="shared" si="37"/>
        <v>-3292.5000000000005</v>
      </c>
    </row>
    <row r="167" spans="1:13" x14ac:dyDescent="0.35">
      <c r="A167" s="4">
        <f t="shared" si="30"/>
        <v>45179</v>
      </c>
      <c r="B167" s="5">
        <v>1500</v>
      </c>
      <c r="C167" s="6">
        <v>4.72</v>
      </c>
      <c r="D167" s="6">
        <f t="shared" si="31"/>
        <v>2.2850000000000001</v>
      </c>
      <c r="E167" s="7">
        <f t="shared" si="32"/>
        <v>-2.4349999999999996</v>
      </c>
      <c r="F167" s="8">
        <f t="shared" si="33"/>
        <v>-3652.4999999999995</v>
      </c>
      <c r="H167" s="4">
        <f t="shared" si="34"/>
        <v>45179</v>
      </c>
      <c r="I167" s="5">
        <v>1500</v>
      </c>
      <c r="J167" s="6">
        <v>4.4800000000000004</v>
      </c>
      <c r="K167" s="6">
        <f t="shared" si="35"/>
        <v>2.2850000000000001</v>
      </c>
      <c r="L167" s="7">
        <f t="shared" si="36"/>
        <v>-2.1950000000000003</v>
      </c>
      <c r="M167" s="8">
        <f t="shared" si="37"/>
        <v>-3292.5000000000005</v>
      </c>
    </row>
    <row r="168" spans="1:13" x14ac:dyDescent="0.35">
      <c r="A168" s="4">
        <f t="shared" si="30"/>
        <v>45180</v>
      </c>
      <c r="B168" s="5">
        <v>1500</v>
      </c>
      <c r="C168" s="6">
        <v>4.72</v>
      </c>
      <c r="D168" s="6">
        <f t="shared" si="31"/>
        <v>2.2850000000000001</v>
      </c>
      <c r="E168" s="7">
        <f t="shared" si="32"/>
        <v>-2.4349999999999996</v>
      </c>
      <c r="F168" s="8">
        <f t="shared" si="33"/>
        <v>-3652.4999999999995</v>
      </c>
      <c r="H168" s="4">
        <f t="shared" si="34"/>
        <v>45180</v>
      </c>
      <c r="I168" s="5">
        <v>1500</v>
      </c>
      <c r="J168" s="6">
        <v>4.4800000000000004</v>
      </c>
      <c r="K168" s="6">
        <f t="shared" si="35"/>
        <v>2.2850000000000001</v>
      </c>
      <c r="L168" s="7">
        <f t="shared" si="36"/>
        <v>-2.1950000000000003</v>
      </c>
      <c r="M168" s="8">
        <f t="shared" si="37"/>
        <v>-3292.5000000000005</v>
      </c>
    </row>
    <row r="169" spans="1:13" x14ac:dyDescent="0.35">
      <c r="A169" s="4">
        <f t="shared" si="30"/>
        <v>45181</v>
      </c>
      <c r="B169" s="5">
        <v>1500</v>
      </c>
      <c r="C169" s="6">
        <v>4.72</v>
      </c>
      <c r="D169" s="6">
        <f t="shared" si="31"/>
        <v>2.31</v>
      </c>
      <c r="E169" s="7">
        <f t="shared" si="32"/>
        <v>-2.4099999999999997</v>
      </c>
      <c r="F169" s="8">
        <f t="shared" si="33"/>
        <v>-3614.9999999999995</v>
      </c>
      <c r="H169" s="4">
        <f t="shared" si="34"/>
        <v>45181</v>
      </c>
      <c r="I169" s="5">
        <v>1500</v>
      </c>
      <c r="J169" s="6">
        <v>4.4800000000000004</v>
      </c>
      <c r="K169" s="6">
        <f t="shared" si="35"/>
        <v>2.31</v>
      </c>
      <c r="L169" s="7">
        <f t="shared" si="36"/>
        <v>-2.1700000000000004</v>
      </c>
      <c r="M169" s="8">
        <f t="shared" si="37"/>
        <v>-3255.0000000000005</v>
      </c>
    </row>
    <row r="170" spans="1:13" x14ac:dyDescent="0.35">
      <c r="A170" s="4">
        <f t="shared" si="30"/>
        <v>45182</v>
      </c>
      <c r="B170" s="5">
        <v>1500</v>
      </c>
      <c r="C170" s="6">
        <v>4.72</v>
      </c>
      <c r="D170" s="6">
        <f t="shared" si="31"/>
        <v>2.3149999999999999</v>
      </c>
      <c r="E170" s="7">
        <f t="shared" si="32"/>
        <v>-2.4049999999999998</v>
      </c>
      <c r="F170" s="8">
        <f t="shared" si="33"/>
        <v>-3607.4999999999995</v>
      </c>
      <c r="H170" s="4">
        <f t="shared" si="34"/>
        <v>45182</v>
      </c>
      <c r="I170" s="5">
        <v>1500</v>
      </c>
      <c r="J170" s="6">
        <v>4.4800000000000004</v>
      </c>
      <c r="K170" s="6">
        <f t="shared" si="35"/>
        <v>2.3149999999999999</v>
      </c>
      <c r="L170" s="7">
        <f t="shared" si="36"/>
        <v>-2.1650000000000005</v>
      </c>
      <c r="M170" s="8">
        <f t="shared" si="37"/>
        <v>-3247.5000000000009</v>
      </c>
    </row>
    <row r="171" spans="1:13" x14ac:dyDescent="0.35">
      <c r="A171" s="4">
        <f t="shared" si="30"/>
        <v>45183</v>
      </c>
      <c r="B171" s="5">
        <v>1500</v>
      </c>
      <c r="C171" s="6">
        <v>4.72</v>
      </c>
      <c r="D171" s="6">
        <f t="shared" si="31"/>
        <v>2.2999999999999998</v>
      </c>
      <c r="E171" s="7">
        <f t="shared" si="32"/>
        <v>-2.42</v>
      </c>
      <c r="F171" s="8">
        <f t="shared" si="33"/>
        <v>-3630</v>
      </c>
      <c r="H171" s="4">
        <f t="shared" si="34"/>
        <v>45183</v>
      </c>
      <c r="I171" s="5">
        <v>1500</v>
      </c>
      <c r="J171" s="6">
        <v>4.4800000000000004</v>
      </c>
      <c r="K171" s="6">
        <f t="shared" si="35"/>
        <v>2.2999999999999998</v>
      </c>
      <c r="L171" s="7">
        <f t="shared" si="36"/>
        <v>-2.1800000000000006</v>
      </c>
      <c r="M171" s="8">
        <f t="shared" si="37"/>
        <v>-3270.0000000000009</v>
      </c>
    </row>
    <row r="172" spans="1:13" x14ac:dyDescent="0.35">
      <c r="A172" s="4">
        <f t="shared" si="30"/>
        <v>45184</v>
      </c>
      <c r="B172" s="5">
        <v>1500</v>
      </c>
      <c r="C172" s="6">
        <v>4.72</v>
      </c>
      <c r="D172" s="6">
        <f t="shared" si="31"/>
        <v>2.3849999999999998</v>
      </c>
      <c r="E172" s="7">
        <f t="shared" si="32"/>
        <v>-2.335</v>
      </c>
      <c r="F172" s="8">
        <f t="shared" si="33"/>
        <v>-3502.5</v>
      </c>
      <c r="H172" s="4">
        <f t="shared" si="34"/>
        <v>45184</v>
      </c>
      <c r="I172" s="5">
        <v>1500</v>
      </c>
      <c r="J172" s="6">
        <v>4.4800000000000004</v>
      </c>
      <c r="K172" s="6">
        <f t="shared" si="35"/>
        <v>2.3849999999999998</v>
      </c>
      <c r="L172" s="7">
        <f t="shared" si="36"/>
        <v>-2.0950000000000006</v>
      </c>
      <c r="M172" s="8">
        <f t="shared" si="37"/>
        <v>-3142.5000000000009</v>
      </c>
    </row>
    <row r="173" spans="1:13" x14ac:dyDescent="0.35">
      <c r="A173" s="4">
        <f t="shared" si="30"/>
        <v>45185</v>
      </c>
      <c r="B173" s="5">
        <v>1500</v>
      </c>
      <c r="C173" s="6">
        <v>4.72</v>
      </c>
      <c r="D173" s="6">
        <f t="shared" si="31"/>
        <v>2.3149999999999999</v>
      </c>
      <c r="E173" s="7">
        <f t="shared" si="32"/>
        <v>-2.4049999999999998</v>
      </c>
      <c r="F173" s="8">
        <f t="shared" si="33"/>
        <v>-3607.4999999999995</v>
      </c>
      <c r="H173" s="4">
        <f t="shared" si="34"/>
        <v>45185</v>
      </c>
      <c r="I173" s="5">
        <v>1500</v>
      </c>
      <c r="J173" s="6">
        <v>4.4800000000000004</v>
      </c>
      <c r="K173" s="6">
        <f t="shared" si="35"/>
        <v>2.3149999999999999</v>
      </c>
      <c r="L173" s="7">
        <f t="shared" si="36"/>
        <v>-2.1650000000000005</v>
      </c>
      <c r="M173" s="8">
        <f t="shared" si="37"/>
        <v>-3247.5000000000009</v>
      </c>
    </row>
    <row r="174" spans="1:13" x14ac:dyDescent="0.35">
      <c r="A174" s="4">
        <f t="shared" si="30"/>
        <v>45186</v>
      </c>
      <c r="B174" s="5">
        <v>1500</v>
      </c>
      <c r="C174" s="6">
        <v>4.72</v>
      </c>
      <c r="D174" s="6">
        <f t="shared" si="31"/>
        <v>2.3149999999999999</v>
      </c>
      <c r="E174" s="7">
        <f t="shared" si="32"/>
        <v>-2.4049999999999998</v>
      </c>
      <c r="F174" s="8">
        <f t="shared" si="33"/>
        <v>-3607.4999999999995</v>
      </c>
      <c r="H174" s="4">
        <f t="shared" si="34"/>
        <v>45186</v>
      </c>
      <c r="I174" s="5">
        <v>1500</v>
      </c>
      <c r="J174" s="6">
        <v>4.4800000000000004</v>
      </c>
      <c r="K174" s="6">
        <f t="shared" si="35"/>
        <v>2.3149999999999999</v>
      </c>
      <c r="L174" s="7">
        <f t="shared" si="36"/>
        <v>-2.1650000000000005</v>
      </c>
      <c r="M174" s="8">
        <f t="shared" si="37"/>
        <v>-3247.5000000000009</v>
      </c>
    </row>
    <row r="175" spans="1:13" x14ac:dyDescent="0.35">
      <c r="A175" s="4">
        <f t="shared" si="30"/>
        <v>45187</v>
      </c>
      <c r="B175" s="5">
        <v>1500</v>
      </c>
      <c r="C175" s="6">
        <v>4.72</v>
      </c>
      <c r="D175" s="6">
        <f t="shared" si="31"/>
        <v>2.3149999999999999</v>
      </c>
      <c r="E175" s="7">
        <f t="shared" si="32"/>
        <v>-2.4049999999999998</v>
      </c>
      <c r="F175" s="8">
        <f t="shared" si="33"/>
        <v>-3607.4999999999995</v>
      </c>
      <c r="H175" s="4">
        <f t="shared" si="34"/>
        <v>45187</v>
      </c>
      <c r="I175" s="5">
        <v>1500</v>
      </c>
      <c r="J175" s="6">
        <v>4.4800000000000004</v>
      </c>
      <c r="K175" s="6">
        <f t="shared" si="35"/>
        <v>2.3149999999999999</v>
      </c>
      <c r="L175" s="7">
        <f t="shared" si="36"/>
        <v>-2.1650000000000005</v>
      </c>
      <c r="M175" s="8">
        <f t="shared" si="37"/>
        <v>-3247.5000000000009</v>
      </c>
    </row>
    <row r="176" spans="1:13" x14ac:dyDescent="0.35">
      <c r="A176" s="4">
        <f t="shared" si="30"/>
        <v>45188</v>
      </c>
      <c r="B176" s="5">
        <v>1500</v>
      </c>
      <c r="C176" s="6">
        <v>4.72</v>
      </c>
      <c r="D176" s="6">
        <f t="shared" si="31"/>
        <v>2.29</v>
      </c>
      <c r="E176" s="7">
        <f t="shared" si="32"/>
        <v>-2.4299999999999997</v>
      </c>
      <c r="F176" s="8">
        <f t="shared" si="33"/>
        <v>-3644.9999999999995</v>
      </c>
      <c r="H176" s="4">
        <f t="shared" si="34"/>
        <v>45188</v>
      </c>
      <c r="I176" s="5">
        <v>1500</v>
      </c>
      <c r="J176" s="6">
        <v>4.4800000000000004</v>
      </c>
      <c r="K176" s="6">
        <f t="shared" si="35"/>
        <v>2.29</v>
      </c>
      <c r="L176" s="7">
        <f t="shared" si="36"/>
        <v>-2.1900000000000004</v>
      </c>
      <c r="M176" s="8">
        <f t="shared" si="37"/>
        <v>-3285.0000000000005</v>
      </c>
    </row>
    <row r="177" spans="1:13" x14ac:dyDescent="0.35">
      <c r="A177" s="4">
        <f t="shared" si="30"/>
        <v>45189</v>
      </c>
      <c r="B177" s="5">
        <v>1500</v>
      </c>
      <c r="C177" s="6">
        <v>4.72</v>
      </c>
      <c r="D177" s="6">
        <f t="shared" si="31"/>
        <v>2.3250000000000002</v>
      </c>
      <c r="E177" s="7">
        <f t="shared" si="32"/>
        <v>-2.3949999999999996</v>
      </c>
      <c r="F177" s="8">
        <f t="shared" si="33"/>
        <v>-3592.4999999999995</v>
      </c>
      <c r="H177" s="4">
        <f t="shared" si="34"/>
        <v>45189</v>
      </c>
      <c r="I177" s="5">
        <v>1500</v>
      </c>
      <c r="J177" s="6">
        <v>4.4800000000000004</v>
      </c>
      <c r="K177" s="6">
        <f t="shared" si="35"/>
        <v>2.3250000000000002</v>
      </c>
      <c r="L177" s="7">
        <f t="shared" si="36"/>
        <v>-2.1550000000000002</v>
      </c>
      <c r="M177" s="8">
        <f t="shared" si="37"/>
        <v>-3232.5000000000005</v>
      </c>
    </row>
    <row r="178" spans="1:13" x14ac:dyDescent="0.35">
      <c r="A178" s="4">
        <f t="shared" si="30"/>
        <v>45190</v>
      </c>
      <c r="B178" s="5">
        <v>1500</v>
      </c>
      <c r="C178" s="6">
        <v>4.72</v>
      </c>
      <c r="D178" s="6">
        <f t="shared" si="31"/>
        <v>2.1850000000000001</v>
      </c>
      <c r="E178" s="7">
        <f t="shared" si="32"/>
        <v>-2.5349999999999997</v>
      </c>
      <c r="F178" s="8">
        <f t="shared" si="33"/>
        <v>-3802.4999999999995</v>
      </c>
      <c r="H178" s="4">
        <f t="shared" si="34"/>
        <v>45190</v>
      </c>
      <c r="I178" s="5">
        <v>1500</v>
      </c>
      <c r="J178" s="6">
        <v>4.4800000000000004</v>
      </c>
      <c r="K178" s="6">
        <f t="shared" si="35"/>
        <v>2.1850000000000001</v>
      </c>
      <c r="L178" s="7">
        <f t="shared" si="36"/>
        <v>-2.2950000000000004</v>
      </c>
      <c r="M178" s="8">
        <f t="shared" si="37"/>
        <v>-3442.5000000000005</v>
      </c>
    </row>
    <row r="179" spans="1:13" x14ac:dyDescent="0.35">
      <c r="A179" s="4">
        <f t="shared" si="30"/>
        <v>45191</v>
      </c>
      <c r="B179" s="5">
        <v>1500</v>
      </c>
      <c r="C179" s="6">
        <v>4.72</v>
      </c>
      <c r="D179" s="6">
        <f t="shared" si="31"/>
        <v>2.1549999999999998</v>
      </c>
      <c r="E179" s="7">
        <f t="shared" si="32"/>
        <v>-2.5649999999999999</v>
      </c>
      <c r="F179" s="8">
        <f t="shared" si="33"/>
        <v>-3847.5</v>
      </c>
      <c r="H179" s="4">
        <f t="shared" si="34"/>
        <v>45191</v>
      </c>
      <c r="I179" s="5">
        <v>1500</v>
      </c>
      <c r="J179" s="6">
        <v>4.4800000000000004</v>
      </c>
      <c r="K179" s="6">
        <f t="shared" si="35"/>
        <v>2.1549999999999998</v>
      </c>
      <c r="L179" s="7">
        <f t="shared" si="36"/>
        <v>-2.3250000000000006</v>
      </c>
      <c r="M179" s="8">
        <f t="shared" si="37"/>
        <v>-3487.5000000000009</v>
      </c>
    </row>
    <row r="180" spans="1:13" x14ac:dyDescent="0.35">
      <c r="A180" s="4">
        <f t="shared" si="30"/>
        <v>45192</v>
      </c>
      <c r="B180" s="5">
        <v>1500</v>
      </c>
      <c r="C180" s="6">
        <v>4.72</v>
      </c>
      <c r="D180" s="6">
        <f t="shared" si="31"/>
        <v>2.0449999999999999</v>
      </c>
      <c r="E180" s="7">
        <f t="shared" si="32"/>
        <v>-2.6749999999999998</v>
      </c>
      <c r="F180" s="8">
        <f t="shared" si="33"/>
        <v>-4012.4999999999995</v>
      </c>
      <c r="H180" s="4">
        <f t="shared" si="34"/>
        <v>45192</v>
      </c>
      <c r="I180" s="5">
        <v>1500</v>
      </c>
      <c r="J180" s="6">
        <v>4.4800000000000004</v>
      </c>
      <c r="K180" s="6">
        <f t="shared" si="35"/>
        <v>2.0449999999999999</v>
      </c>
      <c r="L180" s="7">
        <f t="shared" si="36"/>
        <v>-2.4350000000000005</v>
      </c>
      <c r="M180" s="8">
        <f t="shared" si="37"/>
        <v>-3652.5000000000009</v>
      </c>
    </row>
    <row r="181" spans="1:13" x14ac:dyDescent="0.35">
      <c r="A181" s="4">
        <f t="shared" si="30"/>
        <v>45193</v>
      </c>
      <c r="B181" s="5">
        <v>1500</v>
      </c>
      <c r="C181" s="6">
        <v>4.72</v>
      </c>
      <c r="D181" s="6">
        <f t="shared" si="31"/>
        <v>2.0449999999999999</v>
      </c>
      <c r="E181" s="7">
        <f t="shared" si="32"/>
        <v>-2.6749999999999998</v>
      </c>
      <c r="F181" s="8">
        <f t="shared" si="33"/>
        <v>-4012.4999999999995</v>
      </c>
      <c r="H181" s="4">
        <f t="shared" si="34"/>
        <v>45193</v>
      </c>
      <c r="I181" s="5">
        <v>1500</v>
      </c>
      <c r="J181" s="6">
        <v>4.4800000000000004</v>
      </c>
      <c r="K181" s="6">
        <f t="shared" si="35"/>
        <v>2.0449999999999999</v>
      </c>
      <c r="L181" s="7">
        <f t="shared" si="36"/>
        <v>-2.4350000000000005</v>
      </c>
      <c r="M181" s="8">
        <f t="shared" si="37"/>
        <v>-3652.5000000000009</v>
      </c>
    </row>
    <row r="182" spans="1:13" x14ac:dyDescent="0.35">
      <c r="A182" s="4">
        <f t="shared" si="30"/>
        <v>45194</v>
      </c>
      <c r="B182" s="5">
        <v>1500</v>
      </c>
      <c r="C182" s="6">
        <v>4.72</v>
      </c>
      <c r="D182" s="6">
        <f t="shared" si="31"/>
        <v>2.0449999999999999</v>
      </c>
      <c r="E182" s="7">
        <f t="shared" si="32"/>
        <v>-2.6749999999999998</v>
      </c>
      <c r="F182" s="8">
        <f t="shared" si="33"/>
        <v>-4012.4999999999995</v>
      </c>
      <c r="H182" s="4">
        <f t="shared" si="34"/>
        <v>45194</v>
      </c>
      <c r="I182" s="5">
        <v>1500</v>
      </c>
      <c r="J182" s="6">
        <v>4.4800000000000004</v>
      </c>
      <c r="K182" s="6">
        <f t="shared" si="35"/>
        <v>2.0449999999999999</v>
      </c>
      <c r="L182" s="7">
        <f t="shared" si="36"/>
        <v>-2.4350000000000005</v>
      </c>
      <c r="M182" s="8">
        <f t="shared" si="37"/>
        <v>-3652.5000000000009</v>
      </c>
    </row>
    <row r="183" spans="1:13" x14ac:dyDescent="0.35">
      <c r="A183" s="4">
        <f t="shared" si="30"/>
        <v>45195</v>
      </c>
      <c r="B183" s="5">
        <v>1500</v>
      </c>
      <c r="C183" s="6">
        <v>4.72</v>
      </c>
      <c r="D183" s="6">
        <f t="shared" si="31"/>
        <v>2.15</v>
      </c>
      <c r="E183" s="7">
        <f t="shared" si="32"/>
        <v>-2.57</v>
      </c>
      <c r="F183" s="8">
        <f t="shared" si="33"/>
        <v>-3854.9999999999995</v>
      </c>
      <c r="H183" s="4">
        <f t="shared" si="34"/>
        <v>45195</v>
      </c>
      <c r="I183" s="5">
        <v>1500</v>
      </c>
      <c r="J183" s="6">
        <v>4.4800000000000004</v>
      </c>
      <c r="K183" s="6">
        <f t="shared" si="35"/>
        <v>2.15</v>
      </c>
      <c r="L183" s="7">
        <f t="shared" si="36"/>
        <v>-2.3300000000000005</v>
      </c>
      <c r="M183" s="8">
        <f t="shared" si="37"/>
        <v>-3495.0000000000009</v>
      </c>
    </row>
    <row r="184" spans="1:13" x14ac:dyDescent="0.35">
      <c r="A184" s="4">
        <f t="shared" si="30"/>
        <v>45196</v>
      </c>
      <c r="B184" s="5">
        <v>1500</v>
      </c>
      <c r="C184" s="6">
        <v>4.72</v>
      </c>
      <c r="D184" s="6">
        <f t="shared" si="31"/>
        <v>2.1800000000000002</v>
      </c>
      <c r="E184" s="7">
        <f t="shared" si="32"/>
        <v>-2.5399999999999996</v>
      </c>
      <c r="F184" s="8">
        <f t="shared" si="33"/>
        <v>-3809.9999999999995</v>
      </c>
      <c r="H184" s="4">
        <f t="shared" si="34"/>
        <v>45196</v>
      </c>
      <c r="I184" s="5">
        <v>1500</v>
      </c>
      <c r="J184" s="6">
        <v>4.4800000000000004</v>
      </c>
      <c r="K184" s="6">
        <f t="shared" si="35"/>
        <v>2.1800000000000002</v>
      </c>
      <c r="L184" s="7">
        <f t="shared" si="36"/>
        <v>-2.3000000000000003</v>
      </c>
      <c r="M184" s="8">
        <f t="shared" si="37"/>
        <v>-3450.0000000000005</v>
      </c>
    </row>
    <row r="185" spans="1:13" x14ac:dyDescent="0.35">
      <c r="A185" s="4">
        <f t="shared" si="30"/>
        <v>45197</v>
      </c>
      <c r="B185" s="5">
        <v>1500</v>
      </c>
      <c r="C185" s="6">
        <v>4.72</v>
      </c>
      <c r="D185" s="6">
        <f t="shared" si="31"/>
        <v>2.2400000000000002</v>
      </c>
      <c r="E185" s="7">
        <f t="shared" si="32"/>
        <v>-2.4799999999999995</v>
      </c>
      <c r="F185" s="8">
        <f t="shared" si="33"/>
        <v>-3719.9999999999991</v>
      </c>
      <c r="H185" s="4">
        <f t="shared" si="34"/>
        <v>45197</v>
      </c>
      <c r="I185" s="5">
        <v>1500</v>
      </c>
      <c r="J185" s="6">
        <v>4.4800000000000004</v>
      </c>
      <c r="K185" s="6">
        <f t="shared" si="35"/>
        <v>2.2400000000000002</v>
      </c>
      <c r="L185" s="7">
        <f t="shared" si="36"/>
        <v>-2.2400000000000002</v>
      </c>
      <c r="M185" s="8">
        <f t="shared" si="37"/>
        <v>-3360.0000000000005</v>
      </c>
    </row>
    <row r="186" spans="1:13" x14ac:dyDescent="0.35">
      <c r="A186" s="4">
        <f t="shared" si="30"/>
        <v>45198</v>
      </c>
      <c r="B186" s="5">
        <v>1500</v>
      </c>
      <c r="C186" s="6">
        <v>4.72</v>
      </c>
      <c r="D186" s="6">
        <f t="shared" si="31"/>
        <v>2.2149999999999999</v>
      </c>
      <c r="E186" s="7">
        <f t="shared" si="32"/>
        <v>-2.5049999999999999</v>
      </c>
      <c r="F186" s="8">
        <f t="shared" si="33"/>
        <v>-3757.5</v>
      </c>
      <c r="H186" s="4">
        <f t="shared" si="34"/>
        <v>45198</v>
      </c>
      <c r="I186" s="5">
        <v>1500</v>
      </c>
      <c r="J186" s="6">
        <v>4.4800000000000004</v>
      </c>
      <c r="K186" s="6">
        <f t="shared" si="35"/>
        <v>2.2149999999999999</v>
      </c>
      <c r="L186" s="7">
        <f t="shared" si="36"/>
        <v>-2.2650000000000006</v>
      </c>
      <c r="M186" s="8">
        <f t="shared" si="37"/>
        <v>-3397.5000000000009</v>
      </c>
    </row>
    <row r="187" spans="1:13" x14ac:dyDescent="0.35">
      <c r="A187" s="4">
        <f t="shared" si="30"/>
        <v>45199</v>
      </c>
      <c r="B187" s="5">
        <v>1500</v>
      </c>
      <c r="C187" s="6">
        <v>4.72</v>
      </c>
      <c r="D187" s="6">
        <f t="shared" si="31"/>
        <v>2.2149999999999999</v>
      </c>
      <c r="E187" s="7">
        <f t="shared" si="32"/>
        <v>-2.5049999999999999</v>
      </c>
      <c r="F187" s="8">
        <f t="shared" si="33"/>
        <v>-3757.5</v>
      </c>
      <c r="H187" s="4">
        <f t="shared" si="34"/>
        <v>45199</v>
      </c>
      <c r="I187" s="5">
        <v>1500</v>
      </c>
      <c r="J187" s="6">
        <v>4.4800000000000004</v>
      </c>
      <c r="K187" s="6">
        <f t="shared" si="35"/>
        <v>2.2149999999999999</v>
      </c>
      <c r="L187" s="7">
        <f t="shared" si="36"/>
        <v>-2.2650000000000006</v>
      </c>
      <c r="M187" s="8">
        <f t="shared" si="37"/>
        <v>-3397.5000000000009</v>
      </c>
    </row>
    <row r="188" spans="1:13" x14ac:dyDescent="0.35">
      <c r="A188" s="4"/>
      <c r="B188" s="5"/>
      <c r="C188" s="6"/>
      <c r="D188" s="6"/>
      <c r="E188" s="7"/>
      <c r="F188" s="8"/>
      <c r="H188" s="4"/>
      <c r="I188" s="5"/>
      <c r="J188" s="6"/>
      <c r="L188" s="7"/>
      <c r="M188" s="8"/>
    </row>
    <row r="189" spans="1:13" x14ac:dyDescent="0.35">
      <c r="F189" s="7">
        <f>SUM(F158:F188)</f>
        <v>-111397.49999999999</v>
      </c>
      <c r="M189" s="7">
        <f>SUM(M158:M188)</f>
        <v>-100597.50000000001</v>
      </c>
    </row>
    <row r="191" spans="1:13" x14ac:dyDescent="0.35">
      <c r="M191" s="1">
        <f>+M153</f>
        <v>0</v>
      </c>
    </row>
    <row r="192" spans="1:13" x14ac:dyDescent="0.35">
      <c r="M192" s="1">
        <f>+M154</f>
        <v>0</v>
      </c>
    </row>
    <row r="193" spans="1:13" x14ac:dyDescent="0.35">
      <c r="M193" s="1">
        <f>+M155</f>
        <v>0</v>
      </c>
    </row>
    <row r="194" spans="1:13" x14ac:dyDescent="0.35">
      <c r="A194" s="12" t="s">
        <v>20</v>
      </c>
      <c r="B194" s="12"/>
      <c r="C194" s="3"/>
      <c r="D194" s="3"/>
      <c r="E194" s="3"/>
      <c r="F194" s="3"/>
      <c r="H194" s="12" t="s">
        <v>21</v>
      </c>
      <c r="I194" s="12"/>
      <c r="J194" s="3"/>
      <c r="K194" s="3"/>
      <c r="L194" s="3"/>
      <c r="M194" s="3"/>
    </row>
    <row r="195" spans="1:13" x14ac:dyDescent="0.35">
      <c r="A195" s="3" t="s">
        <v>6</v>
      </c>
      <c r="B195" s="3" t="s">
        <v>7</v>
      </c>
      <c r="C195" s="3" t="s">
        <v>8</v>
      </c>
      <c r="D195" s="3" t="s">
        <v>9</v>
      </c>
      <c r="E195" s="3" t="s">
        <v>10</v>
      </c>
      <c r="F195" s="3" t="s">
        <v>11</v>
      </c>
      <c r="H195" s="3" t="s">
        <v>6</v>
      </c>
      <c r="I195" s="3" t="s">
        <v>7</v>
      </c>
      <c r="J195" s="3" t="s">
        <v>8</v>
      </c>
      <c r="K195" s="3" t="s">
        <v>9</v>
      </c>
      <c r="L195" s="3" t="s">
        <v>10</v>
      </c>
      <c r="M195" s="3" t="s">
        <v>11</v>
      </c>
    </row>
    <row r="196" spans="1:13" x14ac:dyDescent="0.35">
      <c r="A196" s="4">
        <f>+A158</f>
        <v>45170</v>
      </c>
      <c r="B196" s="5">
        <v>1500</v>
      </c>
      <c r="C196" s="6">
        <v>4.1900000000000004</v>
      </c>
      <c r="D196" s="6">
        <f>+D158</f>
        <v>2.3250000000000002</v>
      </c>
      <c r="E196" s="7">
        <f>+D196-C196</f>
        <v>-1.8650000000000002</v>
      </c>
      <c r="F196" s="8">
        <f>+E196*B196</f>
        <v>-2797.5000000000005</v>
      </c>
      <c r="H196" s="4">
        <f>+H158</f>
        <v>45170</v>
      </c>
      <c r="I196" s="5">
        <v>1500</v>
      </c>
      <c r="J196" s="6">
        <v>3.2250000000000001</v>
      </c>
      <c r="K196" s="6">
        <f>+D196</f>
        <v>2.3250000000000002</v>
      </c>
      <c r="L196" s="7">
        <f>+K196-J196</f>
        <v>-0.89999999999999991</v>
      </c>
      <c r="M196" s="8">
        <f>+L196*I196</f>
        <v>-1349.9999999999998</v>
      </c>
    </row>
    <row r="197" spans="1:13" x14ac:dyDescent="0.35">
      <c r="A197" s="4">
        <f t="shared" ref="A197:A225" si="38">+A159</f>
        <v>45171</v>
      </c>
      <c r="B197" s="5">
        <v>1500</v>
      </c>
      <c r="C197" s="6">
        <v>4.1900000000000004</v>
      </c>
      <c r="D197" s="6">
        <f t="shared" ref="D197:D225" si="39">+D159</f>
        <v>2.2650000000000001</v>
      </c>
      <c r="E197" s="7">
        <f t="shared" ref="E197:E225" si="40">+D197-C197</f>
        <v>-1.9250000000000003</v>
      </c>
      <c r="F197" s="8">
        <f t="shared" ref="F197:F225" si="41">+E197*B197</f>
        <v>-2887.5000000000005</v>
      </c>
      <c r="H197" s="4">
        <f t="shared" ref="H197:H225" si="42">+H159</f>
        <v>45171</v>
      </c>
      <c r="I197" s="5">
        <v>1500</v>
      </c>
      <c r="J197" s="6">
        <v>3.2250000000000001</v>
      </c>
      <c r="K197" s="6">
        <f t="shared" ref="K197:K225" si="43">+D197</f>
        <v>2.2650000000000001</v>
      </c>
      <c r="L197" s="7">
        <f t="shared" ref="L197:L225" si="44">+K197-J197</f>
        <v>-0.96</v>
      </c>
      <c r="M197" s="8">
        <f t="shared" ref="M197:M225" si="45">+L197*I197</f>
        <v>-1440</v>
      </c>
    </row>
    <row r="198" spans="1:13" x14ac:dyDescent="0.35">
      <c r="A198" s="4">
        <f t="shared" si="38"/>
        <v>45172</v>
      </c>
      <c r="B198" s="5">
        <v>1500</v>
      </c>
      <c r="C198" s="6">
        <v>4.1900000000000004</v>
      </c>
      <c r="D198" s="6">
        <f t="shared" si="39"/>
        <v>2.2650000000000001</v>
      </c>
      <c r="E198" s="7">
        <f t="shared" si="40"/>
        <v>-1.9250000000000003</v>
      </c>
      <c r="F198" s="8">
        <f t="shared" si="41"/>
        <v>-2887.5000000000005</v>
      </c>
      <c r="H198" s="4">
        <f t="shared" si="42"/>
        <v>45172</v>
      </c>
      <c r="I198" s="5">
        <v>1500</v>
      </c>
      <c r="J198" s="6">
        <v>3.2250000000000001</v>
      </c>
      <c r="K198" s="6">
        <f t="shared" si="43"/>
        <v>2.2650000000000001</v>
      </c>
      <c r="L198" s="7">
        <f t="shared" si="44"/>
        <v>-0.96</v>
      </c>
      <c r="M198" s="8">
        <f t="shared" si="45"/>
        <v>-1440</v>
      </c>
    </row>
    <row r="199" spans="1:13" x14ac:dyDescent="0.35">
      <c r="A199" s="4">
        <f t="shared" si="38"/>
        <v>45173</v>
      </c>
      <c r="B199" s="5">
        <v>1500</v>
      </c>
      <c r="C199" s="6">
        <v>4.1900000000000004</v>
      </c>
      <c r="D199" s="6">
        <f t="shared" si="39"/>
        <v>2.2650000000000001</v>
      </c>
      <c r="E199" s="7">
        <f t="shared" si="40"/>
        <v>-1.9250000000000003</v>
      </c>
      <c r="F199" s="8">
        <f t="shared" si="41"/>
        <v>-2887.5000000000005</v>
      </c>
      <c r="H199" s="4">
        <f t="shared" si="42"/>
        <v>45173</v>
      </c>
      <c r="I199" s="5">
        <v>1500</v>
      </c>
      <c r="J199" s="6">
        <v>3.2250000000000001</v>
      </c>
      <c r="K199" s="6">
        <f t="shared" si="43"/>
        <v>2.2650000000000001</v>
      </c>
      <c r="L199" s="7">
        <f t="shared" si="44"/>
        <v>-0.96</v>
      </c>
      <c r="M199" s="8">
        <f t="shared" si="45"/>
        <v>-1440</v>
      </c>
    </row>
    <row r="200" spans="1:13" x14ac:dyDescent="0.35">
      <c r="A200" s="4">
        <f t="shared" si="38"/>
        <v>45174</v>
      </c>
      <c r="B200" s="5">
        <v>1500</v>
      </c>
      <c r="C200" s="6">
        <v>4.1900000000000004</v>
      </c>
      <c r="D200" s="6">
        <f t="shared" si="39"/>
        <v>2.2650000000000001</v>
      </c>
      <c r="E200" s="7">
        <f t="shared" si="40"/>
        <v>-1.9250000000000003</v>
      </c>
      <c r="F200" s="8">
        <f t="shared" si="41"/>
        <v>-2887.5000000000005</v>
      </c>
      <c r="H200" s="4">
        <f t="shared" si="42"/>
        <v>45174</v>
      </c>
      <c r="I200" s="5">
        <v>1500</v>
      </c>
      <c r="J200" s="6">
        <v>3.2250000000000001</v>
      </c>
      <c r="K200" s="6">
        <f t="shared" si="43"/>
        <v>2.2650000000000001</v>
      </c>
      <c r="L200" s="7">
        <f t="shared" si="44"/>
        <v>-0.96</v>
      </c>
      <c r="M200" s="8">
        <f t="shared" si="45"/>
        <v>-1440</v>
      </c>
    </row>
    <row r="201" spans="1:13" x14ac:dyDescent="0.35">
      <c r="A201" s="4">
        <f t="shared" si="38"/>
        <v>45175</v>
      </c>
      <c r="B201" s="5">
        <v>1500</v>
      </c>
      <c r="C201" s="6">
        <v>4.1900000000000004</v>
      </c>
      <c r="D201" s="6">
        <f t="shared" si="39"/>
        <v>2.2599999999999998</v>
      </c>
      <c r="E201" s="7">
        <f t="shared" si="40"/>
        <v>-1.9300000000000006</v>
      </c>
      <c r="F201" s="8">
        <f t="shared" si="41"/>
        <v>-2895.0000000000009</v>
      </c>
      <c r="H201" s="4">
        <f t="shared" si="42"/>
        <v>45175</v>
      </c>
      <c r="I201" s="5">
        <v>1500</v>
      </c>
      <c r="J201" s="6">
        <v>3.2250000000000001</v>
      </c>
      <c r="K201" s="6">
        <f t="shared" si="43"/>
        <v>2.2599999999999998</v>
      </c>
      <c r="L201" s="7">
        <f t="shared" si="44"/>
        <v>-0.9650000000000003</v>
      </c>
      <c r="M201" s="8">
        <f t="shared" si="45"/>
        <v>-1447.5000000000005</v>
      </c>
    </row>
    <row r="202" spans="1:13" x14ac:dyDescent="0.35">
      <c r="A202" s="4">
        <f t="shared" si="38"/>
        <v>45176</v>
      </c>
      <c r="B202" s="5">
        <v>1500</v>
      </c>
      <c r="C202" s="6">
        <v>4.1900000000000004</v>
      </c>
      <c r="D202" s="6">
        <f t="shared" si="39"/>
        <v>2.2450000000000001</v>
      </c>
      <c r="E202" s="7">
        <f t="shared" si="40"/>
        <v>-1.9450000000000003</v>
      </c>
      <c r="F202" s="8">
        <f t="shared" si="41"/>
        <v>-2917.5000000000005</v>
      </c>
      <c r="H202" s="4">
        <f t="shared" si="42"/>
        <v>45176</v>
      </c>
      <c r="I202" s="5">
        <v>1500</v>
      </c>
      <c r="J202" s="6">
        <v>3.2250000000000001</v>
      </c>
      <c r="K202" s="6">
        <f t="shared" si="43"/>
        <v>2.2450000000000001</v>
      </c>
      <c r="L202" s="7">
        <f t="shared" si="44"/>
        <v>-0.98</v>
      </c>
      <c r="M202" s="8">
        <f t="shared" si="45"/>
        <v>-1470</v>
      </c>
    </row>
    <row r="203" spans="1:13" x14ac:dyDescent="0.35">
      <c r="A203" s="4">
        <f t="shared" si="38"/>
        <v>45177</v>
      </c>
      <c r="B203" s="5">
        <v>1500</v>
      </c>
      <c r="C203" s="6">
        <v>4.1900000000000004</v>
      </c>
      <c r="D203" s="6">
        <f t="shared" si="39"/>
        <v>2.2450000000000001</v>
      </c>
      <c r="E203" s="7">
        <f t="shared" si="40"/>
        <v>-1.9450000000000003</v>
      </c>
      <c r="F203" s="8">
        <f t="shared" si="41"/>
        <v>-2917.5000000000005</v>
      </c>
      <c r="H203" s="4">
        <f t="shared" si="42"/>
        <v>45177</v>
      </c>
      <c r="I203" s="5">
        <v>1500</v>
      </c>
      <c r="J203" s="6">
        <v>3.2250000000000001</v>
      </c>
      <c r="K203" s="6">
        <f t="shared" si="43"/>
        <v>2.2450000000000001</v>
      </c>
      <c r="L203" s="7">
        <f t="shared" si="44"/>
        <v>-0.98</v>
      </c>
      <c r="M203" s="8">
        <f t="shared" si="45"/>
        <v>-1470</v>
      </c>
    </row>
    <row r="204" spans="1:13" x14ac:dyDescent="0.35">
      <c r="A204" s="4">
        <f t="shared" si="38"/>
        <v>45178</v>
      </c>
      <c r="B204" s="5">
        <v>1500</v>
      </c>
      <c r="C204" s="6">
        <v>4.1900000000000004</v>
      </c>
      <c r="D204" s="6">
        <f t="shared" si="39"/>
        <v>2.2850000000000001</v>
      </c>
      <c r="E204" s="7">
        <f t="shared" si="40"/>
        <v>-1.9050000000000002</v>
      </c>
      <c r="F204" s="8">
        <f t="shared" si="41"/>
        <v>-2857.5000000000005</v>
      </c>
      <c r="H204" s="4">
        <f t="shared" si="42"/>
        <v>45178</v>
      </c>
      <c r="I204" s="5">
        <v>1500</v>
      </c>
      <c r="J204" s="6">
        <v>3.2250000000000001</v>
      </c>
      <c r="K204" s="6">
        <f t="shared" si="43"/>
        <v>2.2850000000000001</v>
      </c>
      <c r="L204" s="7">
        <f t="shared" si="44"/>
        <v>-0.94</v>
      </c>
      <c r="M204" s="8">
        <f t="shared" si="45"/>
        <v>-1410</v>
      </c>
    </row>
    <row r="205" spans="1:13" x14ac:dyDescent="0.35">
      <c r="A205" s="4">
        <f t="shared" si="38"/>
        <v>45179</v>
      </c>
      <c r="B205" s="5">
        <v>1500</v>
      </c>
      <c r="C205" s="6">
        <v>4.1900000000000004</v>
      </c>
      <c r="D205" s="6">
        <f t="shared" si="39"/>
        <v>2.2850000000000001</v>
      </c>
      <c r="E205" s="7">
        <f t="shared" si="40"/>
        <v>-1.9050000000000002</v>
      </c>
      <c r="F205" s="8">
        <f t="shared" si="41"/>
        <v>-2857.5000000000005</v>
      </c>
      <c r="H205" s="4">
        <f t="shared" si="42"/>
        <v>45179</v>
      </c>
      <c r="I205" s="5">
        <v>1500</v>
      </c>
      <c r="J205" s="6">
        <v>3.2250000000000001</v>
      </c>
      <c r="K205" s="6">
        <f t="shared" si="43"/>
        <v>2.2850000000000001</v>
      </c>
      <c r="L205" s="7">
        <f t="shared" si="44"/>
        <v>-0.94</v>
      </c>
      <c r="M205" s="8">
        <f t="shared" si="45"/>
        <v>-1410</v>
      </c>
    </row>
    <row r="206" spans="1:13" x14ac:dyDescent="0.35">
      <c r="A206" s="4">
        <f t="shared" si="38"/>
        <v>45180</v>
      </c>
      <c r="B206" s="5">
        <v>1500</v>
      </c>
      <c r="C206" s="6">
        <v>4.1900000000000004</v>
      </c>
      <c r="D206" s="6">
        <f t="shared" si="39"/>
        <v>2.2850000000000001</v>
      </c>
      <c r="E206" s="7">
        <f t="shared" si="40"/>
        <v>-1.9050000000000002</v>
      </c>
      <c r="F206" s="8">
        <f t="shared" si="41"/>
        <v>-2857.5000000000005</v>
      </c>
      <c r="H206" s="4">
        <f t="shared" si="42"/>
        <v>45180</v>
      </c>
      <c r="I206" s="5">
        <v>1500</v>
      </c>
      <c r="J206" s="6">
        <v>3.2250000000000001</v>
      </c>
      <c r="K206" s="6">
        <f t="shared" si="43"/>
        <v>2.2850000000000001</v>
      </c>
      <c r="L206" s="7">
        <f t="shared" si="44"/>
        <v>-0.94</v>
      </c>
      <c r="M206" s="8">
        <f t="shared" si="45"/>
        <v>-1410</v>
      </c>
    </row>
    <row r="207" spans="1:13" x14ac:dyDescent="0.35">
      <c r="A207" s="4">
        <f t="shared" si="38"/>
        <v>45181</v>
      </c>
      <c r="B207" s="5">
        <v>1500</v>
      </c>
      <c r="C207" s="6">
        <v>4.1900000000000004</v>
      </c>
      <c r="D207" s="6">
        <f t="shared" si="39"/>
        <v>2.31</v>
      </c>
      <c r="E207" s="7">
        <f t="shared" si="40"/>
        <v>-1.8800000000000003</v>
      </c>
      <c r="F207" s="8">
        <f t="shared" si="41"/>
        <v>-2820.0000000000005</v>
      </c>
      <c r="H207" s="4">
        <f t="shared" si="42"/>
        <v>45181</v>
      </c>
      <c r="I207" s="5">
        <v>1500</v>
      </c>
      <c r="J207" s="6">
        <v>3.2250000000000001</v>
      </c>
      <c r="K207" s="6">
        <f t="shared" si="43"/>
        <v>2.31</v>
      </c>
      <c r="L207" s="7">
        <f t="shared" si="44"/>
        <v>-0.91500000000000004</v>
      </c>
      <c r="M207" s="8">
        <f t="shared" si="45"/>
        <v>-1372.5</v>
      </c>
    </row>
    <row r="208" spans="1:13" x14ac:dyDescent="0.35">
      <c r="A208" s="4">
        <f t="shared" si="38"/>
        <v>45182</v>
      </c>
      <c r="B208" s="5">
        <v>1500</v>
      </c>
      <c r="C208" s="6">
        <v>4.1900000000000004</v>
      </c>
      <c r="D208" s="6">
        <f t="shared" si="39"/>
        <v>2.3149999999999999</v>
      </c>
      <c r="E208" s="7">
        <f t="shared" si="40"/>
        <v>-1.8750000000000004</v>
      </c>
      <c r="F208" s="8">
        <f t="shared" si="41"/>
        <v>-2812.5000000000005</v>
      </c>
      <c r="H208" s="4">
        <f t="shared" si="42"/>
        <v>45182</v>
      </c>
      <c r="I208" s="5">
        <v>1500</v>
      </c>
      <c r="J208" s="6">
        <v>3.2250000000000001</v>
      </c>
      <c r="K208" s="6">
        <f t="shared" si="43"/>
        <v>2.3149999999999999</v>
      </c>
      <c r="L208" s="7">
        <f t="shared" si="44"/>
        <v>-0.91000000000000014</v>
      </c>
      <c r="M208" s="8">
        <f t="shared" si="45"/>
        <v>-1365.0000000000002</v>
      </c>
    </row>
    <row r="209" spans="1:13" x14ac:dyDescent="0.35">
      <c r="A209" s="4">
        <f t="shared" si="38"/>
        <v>45183</v>
      </c>
      <c r="B209" s="5">
        <v>1500</v>
      </c>
      <c r="C209" s="6">
        <v>4.1900000000000004</v>
      </c>
      <c r="D209" s="6">
        <f t="shared" si="39"/>
        <v>2.2999999999999998</v>
      </c>
      <c r="E209" s="7">
        <f t="shared" si="40"/>
        <v>-1.8900000000000006</v>
      </c>
      <c r="F209" s="8">
        <f t="shared" si="41"/>
        <v>-2835.0000000000009</v>
      </c>
      <c r="H209" s="4">
        <f t="shared" si="42"/>
        <v>45183</v>
      </c>
      <c r="I209" s="5">
        <v>1500</v>
      </c>
      <c r="J209" s="6">
        <v>3.2250000000000001</v>
      </c>
      <c r="K209" s="6">
        <f t="shared" si="43"/>
        <v>2.2999999999999998</v>
      </c>
      <c r="L209" s="7">
        <f t="shared" si="44"/>
        <v>-0.92500000000000027</v>
      </c>
      <c r="M209" s="8">
        <f t="shared" si="45"/>
        <v>-1387.5000000000005</v>
      </c>
    </row>
    <row r="210" spans="1:13" x14ac:dyDescent="0.35">
      <c r="A210" s="4">
        <f t="shared" si="38"/>
        <v>45184</v>
      </c>
      <c r="B210" s="5">
        <v>1500</v>
      </c>
      <c r="C210" s="6">
        <v>4.1900000000000004</v>
      </c>
      <c r="D210" s="6">
        <f t="shared" si="39"/>
        <v>2.3849999999999998</v>
      </c>
      <c r="E210" s="7">
        <f t="shared" si="40"/>
        <v>-1.8050000000000006</v>
      </c>
      <c r="F210" s="8">
        <f t="shared" si="41"/>
        <v>-2707.5000000000009</v>
      </c>
      <c r="H210" s="4">
        <f t="shared" si="42"/>
        <v>45184</v>
      </c>
      <c r="I210" s="5">
        <v>1500</v>
      </c>
      <c r="J210" s="6">
        <v>3.2250000000000001</v>
      </c>
      <c r="K210" s="6">
        <f t="shared" si="43"/>
        <v>2.3849999999999998</v>
      </c>
      <c r="L210" s="7">
        <f t="shared" si="44"/>
        <v>-0.8400000000000003</v>
      </c>
      <c r="M210" s="8">
        <f t="shared" si="45"/>
        <v>-1260.0000000000005</v>
      </c>
    </row>
    <row r="211" spans="1:13" x14ac:dyDescent="0.35">
      <c r="A211" s="4">
        <f t="shared" si="38"/>
        <v>45185</v>
      </c>
      <c r="B211" s="5">
        <v>1500</v>
      </c>
      <c r="C211" s="6">
        <v>4.1900000000000004</v>
      </c>
      <c r="D211" s="6">
        <f t="shared" si="39"/>
        <v>2.3149999999999999</v>
      </c>
      <c r="E211" s="7">
        <f t="shared" si="40"/>
        <v>-1.8750000000000004</v>
      </c>
      <c r="F211" s="8">
        <f t="shared" si="41"/>
        <v>-2812.5000000000005</v>
      </c>
      <c r="H211" s="4">
        <f t="shared" si="42"/>
        <v>45185</v>
      </c>
      <c r="I211" s="5">
        <v>1500</v>
      </c>
      <c r="J211" s="6">
        <v>3.2250000000000001</v>
      </c>
      <c r="K211" s="6">
        <f t="shared" si="43"/>
        <v>2.3149999999999999</v>
      </c>
      <c r="L211" s="7">
        <f t="shared" si="44"/>
        <v>-0.91000000000000014</v>
      </c>
      <c r="M211" s="8">
        <f t="shared" si="45"/>
        <v>-1365.0000000000002</v>
      </c>
    </row>
    <row r="212" spans="1:13" x14ac:dyDescent="0.35">
      <c r="A212" s="4">
        <f t="shared" si="38"/>
        <v>45186</v>
      </c>
      <c r="B212" s="5">
        <v>1500</v>
      </c>
      <c r="C212" s="6">
        <v>4.1900000000000004</v>
      </c>
      <c r="D212" s="6">
        <f t="shared" si="39"/>
        <v>2.3149999999999999</v>
      </c>
      <c r="E212" s="7">
        <f t="shared" si="40"/>
        <v>-1.8750000000000004</v>
      </c>
      <c r="F212" s="8">
        <f t="shared" si="41"/>
        <v>-2812.5000000000005</v>
      </c>
      <c r="H212" s="4">
        <f t="shared" si="42"/>
        <v>45186</v>
      </c>
      <c r="I212" s="5">
        <v>1500</v>
      </c>
      <c r="J212" s="6">
        <v>3.2250000000000001</v>
      </c>
      <c r="K212" s="6">
        <f t="shared" si="43"/>
        <v>2.3149999999999999</v>
      </c>
      <c r="L212" s="7">
        <f t="shared" si="44"/>
        <v>-0.91000000000000014</v>
      </c>
      <c r="M212" s="8">
        <f t="shared" si="45"/>
        <v>-1365.0000000000002</v>
      </c>
    </row>
    <row r="213" spans="1:13" x14ac:dyDescent="0.35">
      <c r="A213" s="4">
        <f t="shared" si="38"/>
        <v>45187</v>
      </c>
      <c r="B213" s="5">
        <v>1500</v>
      </c>
      <c r="C213" s="6">
        <v>4.1900000000000004</v>
      </c>
      <c r="D213" s="6">
        <f t="shared" si="39"/>
        <v>2.3149999999999999</v>
      </c>
      <c r="E213" s="7">
        <f t="shared" si="40"/>
        <v>-1.8750000000000004</v>
      </c>
      <c r="F213" s="8">
        <f t="shared" si="41"/>
        <v>-2812.5000000000005</v>
      </c>
      <c r="H213" s="4">
        <f t="shared" si="42"/>
        <v>45187</v>
      </c>
      <c r="I213" s="5">
        <v>1500</v>
      </c>
      <c r="J213" s="6">
        <v>3.2250000000000001</v>
      </c>
      <c r="K213" s="6">
        <f t="shared" si="43"/>
        <v>2.3149999999999999</v>
      </c>
      <c r="L213" s="7">
        <f t="shared" si="44"/>
        <v>-0.91000000000000014</v>
      </c>
      <c r="M213" s="8">
        <f t="shared" si="45"/>
        <v>-1365.0000000000002</v>
      </c>
    </row>
    <row r="214" spans="1:13" x14ac:dyDescent="0.35">
      <c r="A214" s="4">
        <f t="shared" si="38"/>
        <v>45188</v>
      </c>
      <c r="B214" s="5">
        <v>1500</v>
      </c>
      <c r="C214" s="6">
        <v>4.1900000000000004</v>
      </c>
      <c r="D214" s="6">
        <f t="shared" si="39"/>
        <v>2.29</v>
      </c>
      <c r="E214" s="7">
        <f t="shared" si="40"/>
        <v>-1.9000000000000004</v>
      </c>
      <c r="F214" s="8">
        <f t="shared" si="41"/>
        <v>-2850.0000000000005</v>
      </c>
      <c r="H214" s="4">
        <f t="shared" si="42"/>
        <v>45188</v>
      </c>
      <c r="I214" s="5">
        <v>1500</v>
      </c>
      <c r="J214" s="6">
        <v>3.2250000000000001</v>
      </c>
      <c r="K214" s="6">
        <f t="shared" si="43"/>
        <v>2.29</v>
      </c>
      <c r="L214" s="7">
        <f t="shared" si="44"/>
        <v>-0.93500000000000005</v>
      </c>
      <c r="M214" s="8">
        <f t="shared" si="45"/>
        <v>-1402.5</v>
      </c>
    </row>
    <row r="215" spans="1:13" x14ac:dyDescent="0.35">
      <c r="A215" s="4">
        <f t="shared" si="38"/>
        <v>45189</v>
      </c>
      <c r="B215" s="5">
        <v>1500</v>
      </c>
      <c r="C215" s="6">
        <v>4.1900000000000004</v>
      </c>
      <c r="D215" s="6">
        <f t="shared" si="39"/>
        <v>2.3250000000000002</v>
      </c>
      <c r="E215" s="7">
        <f t="shared" si="40"/>
        <v>-1.8650000000000002</v>
      </c>
      <c r="F215" s="8">
        <f t="shared" si="41"/>
        <v>-2797.5000000000005</v>
      </c>
      <c r="H215" s="4">
        <f t="shared" si="42"/>
        <v>45189</v>
      </c>
      <c r="I215" s="5">
        <v>1500</v>
      </c>
      <c r="J215" s="6">
        <v>3.2250000000000001</v>
      </c>
      <c r="K215" s="6">
        <f t="shared" si="43"/>
        <v>2.3250000000000002</v>
      </c>
      <c r="L215" s="7">
        <f t="shared" si="44"/>
        <v>-0.89999999999999991</v>
      </c>
      <c r="M215" s="8">
        <f t="shared" si="45"/>
        <v>-1349.9999999999998</v>
      </c>
    </row>
    <row r="216" spans="1:13" x14ac:dyDescent="0.35">
      <c r="A216" s="4">
        <f t="shared" si="38"/>
        <v>45190</v>
      </c>
      <c r="B216" s="5">
        <v>1500</v>
      </c>
      <c r="C216" s="6">
        <v>4.1900000000000004</v>
      </c>
      <c r="D216" s="6">
        <f t="shared" si="39"/>
        <v>2.1850000000000001</v>
      </c>
      <c r="E216" s="7">
        <f t="shared" si="40"/>
        <v>-2.0050000000000003</v>
      </c>
      <c r="F216" s="8">
        <f t="shared" si="41"/>
        <v>-3007.5000000000005</v>
      </c>
      <c r="H216" s="4">
        <f t="shared" si="42"/>
        <v>45190</v>
      </c>
      <c r="I216" s="5">
        <v>1500</v>
      </c>
      <c r="J216" s="6">
        <v>3.2250000000000001</v>
      </c>
      <c r="K216" s="6">
        <f t="shared" si="43"/>
        <v>2.1850000000000001</v>
      </c>
      <c r="L216" s="7">
        <f t="shared" si="44"/>
        <v>-1.04</v>
      </c>
      <c r="M216" s="8">
        <f t="shared" si="45"/>
        <v>-1560</v>
      </c>
    </row>
    <row r="217" spans="1:13" x14ac:dyDescent="0.35">
      <c r="A217" s="4">
        <f t="shared" si="38"/>
        <v>45191</v>
      </c>
      <c r="B217" s="5">
        <v>1500</v>
      </c>
      <c r="C217" s="6">
        <v>4.1900000000000004</v>
      </c>
      <c r="D217" s="6">
        <f t="shared" si="39"/>
        <v>2.1549999999999998</v>
      </c>
      <c r="E217" s="7">
        <f t="shared" si="40"/>
        <v>-2.0350000000000006</v>
      </c>
      <c r="F217" s="8">
        <f t="shared" si="41"/>
        <v>-3052.5000000000009</v>
      </c>
      <c r="H217" s="4">
        <f t="shared" si="42"/>
        <v>45191</v>
      </c>
      <c r="I217" s="5">
        <v>1500</v>
      </c>
      <c r="J217" s="6">
        <v>3.2250000000000001</v>
      </c>
      <c r="K217" s="6">
        <f t="shared" si="43"/>
        <v>2.1549999999999998</v>
      </c>
      <c r="L217" s="7">
        <f t="shared" si="44"/>
        <v>-1.0700000000000003</v>
      </c>
      <c r="M217" s="8">
        <f t="shared" si="45"/>
        <v>-1605.0000000000005</v>
      </c>
    </row>
    <row r="218" spans="1:13" x14ac:dyDescent="0.35">
      <c r="A218" s="4">
        <f t="shared" si="38"/>
        <v>45192</v>
      </c>
      <c r="B218" s="5">
        <v>1500</v>
      </c>
      <c r="C218" s="6">
        <v>4.1900000000000004</v>
      </c>
      <c r="D218" s="6">
        <f t="shared" si="39"/>
        <v>2.0449999999999999</v>
      </c>
      <c r="E218" s="7">
        <f t="shared" si="40"/>
        <v>-2.1450000000000005</v>
      </c>
      <c r="F218" s="8">
        <f t="shared" si="41"/>
        <v>-3217.5000000000009</v>
      </c>
      <c r="H218" s="4">
        <f t="shared" si="42"/>
        <v>45192</v>
      </c>
      <c r="I218" s="5">
        <v>1500</v>
      </c>
      <c r="J218" s="6">
        <v>3.2250000000000001</v>
      </c>
      <c r="K218" s="6">
        <f t="shared" si="43"/>
        <v>2.0449999999999999</v>
      </c>
      <c r="L218" s="7">
        <f t="shared" si="44"/>
        <v>-1.1800000000000002</v>
      </c>
      <c r="M218" s="8">
        <f t="shared" si="45"/>
        <v>-1770.0000000000002</v>
      </c>
    </row>
    <row r="219" spans="1:13" x14ac:dyDescent="0.35">
      <c r="A219" s="4">
        <f t="shared" si="38"/>
        <v>45193</v>
      </c>
      <c r="B219" s="5">
        <v>1500</v>
      </c>
      <c r="C219" s="6">
        <v>4.1900000000000004</v>
      </c>
      <c r="D219" s="6">
        <f t="shared" si="39"/>
        <v>2.0449999999999999</v>
      </c>
      <c r="E219" s="7">
        <f t="shared" si="40"/>
        <v>-2.1450000000000005</v>
      </c>
      <c r="F219" s="8">
        <f t="shared" si="41"/>
        <v>-3217.5000000000009</v>
      </c>
      <c r="H219" s="4">
        <f t="shared" si="42"/>
        <v>45193</v>
      </c>
      <c r="I219" s="5">
        <v>1500</v>
      </c>
      <c r="J219" s="6">
        <v>3.2250000000000001</v>
      </c>
      <c r="K219" s="6">
        <f t="shared" si="43"/>
        <v>2.0449999999999999</v>
      </c>
      <c r="L219" s="7">
        <f t="shared" si="44"/>
        <v>-1.1800000000000002</v>
      </c>
      <c r="M219" s="8">
        <f t="shared" si="45"/>
        <v>-1770.0000000000002</v>
      </c>
    </row>
    <row r="220" spans="1:13" x14ac:dyDescent="0.35">
      <c r="A220" s="4">
        <f t="shared" si="38"/>
        <v>45194</v>
      </c>
      <c r="B220" s="5">
        <v>1500</v>
      </c>
      <c r="C220" s="6">
        <v>4.1900000000000004</v>
      </c>
      <c r="D220" s="6">
        <f t="shared" si="39"/>
        <v>2.0449999999999999</v>
      </c>
      <c r="E220" s="7">
        <f t="shared" si="40"/>
        <v>-2.1450000000000005</v>
      </c>
      <c r="F220" s="8">
        <f t="shared" si="41"/>
        <v>-3217.5000000000009</v>
      </c>
      <c r="H220" s="4">
        <f t="shared" si="42"/>
        <v>45194</v>
      </c>
      <c r="I220" s="5">
        <v>1500</v>
      </c>
      <c r="J220" s="6">
        <v>3.2250000000000001</v>
      </c>
      <c r="K220" s="6">
        <f t="shared" si="43"/>
        <v>2.0449999999999999</v>
      </c>
      <c r="L220" s="7">
        <f t="shared" si="44"/>
        <v>-1.1800000000000002</v>
      </c>
      <c r="M220" s="8">
        <f t="shared" si="45"/>
        <v>-1770.0000000000002</v>
      </c>
    </row>
    <row r="221" spans="1:13" x14ac:dyDescent="0.35">
      <c r="A221" s="4">
        <f t="shared" si="38"/>
        <v>45195</v>
      </c>
      <c r="B221" s="5">
        <v>1500</v>
      </c>
      <c r="C221" s="6">
        <v>4.1900000000000004</v>
      </c>
      <c r="D221" s="6">
        <f t="shared" si="39"/>
        <v>2.15</v>
      </c>
      <c r="E221" s="7">
        <f t="shared" si="40"/>
        <v>-2.0400000000000005</v>
      </c>
      <c r="F221" s="8">
        <f t="shared" si="41"/>
        <v>-3060.0000000000009</v>
      </c>
      <c r="H221" s="4">
        <f t="shared" si="42"/>
        <v>45195</v>
      </c>
      <c r="I221" s="5">
        <v>1500</v>
      </c>
      <c r="J221" s="6">
        <v>3.2250000000000001</v>
      </c>
      <c r="K221" s="6">
        <f t="shared" si="43"/>
        <v>2.15</v>
      </c>
      <c r="L221" s="7">
        <f t="shared" si="44"/>
        <v>-1.0750000000000002</v>
      </c>
      <c r="M221" s="8">
        <f t="shared" si="45"/>
        <v>-1612.5000000000002</v>
      </c>
    </row>
    <row r="222" spans="1:13" x14ac:dyDescent="0.35">
      <c r="A222" s="4">
        <f t="shared" si="38"/>
        <v>45196</v>
      </c>
      <c r="B222" s="5">
        <v>1500</v>
      </c>
      <c r="C222" s="6">
        <v>4.1900000000000004</v>
      </c>
      <c r="D222" s="6">
        <f t="shared" si="39"/>
        <v>2.1800000000000002</v>
      </c>
      <c r="E222" s="7">
        <f t="shared" si="40"/>
        <v>-2.0100000000000002</v>
      </c>
      <c r="F222" s="8">
        <f t="shared" si="41"/>
        <v>-3015.0000000000005</v>
      </c>
      <c r="H222" s="4">
        <f t="shared" si="42"/>
        <v>45196</v>
      </c>
      <c r="I222" s="5">
        <v>1500</v>
      </c>
      <c r="J222" s="6">
        <v>3.2250000000000001</v>
      </c>
      <c r="K222" s="6">
        <f t="shared" si="43"/>
        <v>2.1800000000000002</v>
      </c>
      <c r="L222" s="7">
        <f t="shared" si="44"/>
        <v>-1.0449999999999999</v>
      </c>
      <c r="M222" s="8">
        <f t="shared" si="45"/>
        <v>-1567.5</v>
      </c>
    </row>
    <row r="223" spans="1:13" x14ac:dyDescent="0.35">
      <c r="A223" s="4">
        <f t="shared" si="38"/>
        <v>45197</v>
      </c>
      <c r="B223" s="5">
        <v>1500</v>
      </c>
      <c r="C223" s="6">
        <v>4.1900000000000004</v>
      </c>
      <c r="D223" s="6">
        <f t="shared" si="39"/>
        <v>2.2400000000000002</v>
      </c>
      <c r="E223" s="7">
        <f t="shared" si="40"/>
        <v>-1.9500000000000002</v>
      </c>
      <c r="F223" s="8">
        <f t="shared" si="41"/>
        <v>-2925.0000000000005</v>
      </c>
      <c r="H223" s="4">
        <f t="shared" si="42"/>
        <v>45197</v>
      </c>
      <c r="I223" s="5">
        <v>1500</v>
      </c>
      <c r="J223" s="6">
        <v>3.2250000000000001</v>
      </c>
      <c r="K223" s="6">
        <f t="shared" si="43"/>
        <v>2.2400000000000002</v>
      </c>
      <c r="L223" s="7">
        <f t="shared" si="44"/>
        <v>-0.98499999999999988</v>
      </c>
      <c r="M223" s="8">
        <f t="shared" si="45"/>
        <v>-1477.4999999999998</v>
      </c>
    </row>
    <row r="224" spans="1:13" x14ac:dyDescent="0.35">
      <c r="A224" s="4">
        <f t="shared" si="38"/>
        <v>45198</v>
      </c>
      <c r="B224" s="5">
        <v>1500</v>
      </c>
      <c r="C224" s="6">
        <v>4.1900000000000004</v>
      </c>
      <c r="D224" s="6">
        <f t="shared" si="39"/>
        <v>2.2149999999999999</v>
      </c>
      <c r="E224" s="7">
        <f t="shared" si="40"/>
        <v>-1.9750000000000005</v>
      </c>
      <c r="F224" s="8">
        <f t="shared" si="41"/>
        <v>-2962.5000000000009</v>
      </c>
      <c r="H224" s="4">
        <f t="shared" si="42"/>
        <v>45198</v>
      </c>
      <c r="I224" s="5">
        <v>1500</v>
      </c>
      <c r="J224" s="6">
        <v>3.2250000000000001</v>
      </c>
      <c r="K224" s="6">
        <f t="shared" si="43"/>
        <v>2.2149999999999999</v>
      </c>
      <c r="L224" s="7">
        <f t="shared" si="44"/>
        <v>-1.0100000000000002</v>
      </c>
      <c r="M224" s="8">
        <f t="shared" si="45"/>
        <v>-1515.0000000000005</v>
      </c>
    </row>
    <row r="225" spans="1:13" x14ac:dyDescent="0.35">
      <c r="A225" s="4">
        <f t="shared" si="38"/>
        <v>45199</v>
      </c>
      <c r="B225" s="5">
        <v>1500</v>
      </c>
      <c r="C225" s="6">
        <v>4.1900000000000004</v>
      </c>
      <c r="D225" s="6">
        <f t="shared" si="39"/>
        <v>2.2149999999999999</v>
      </c>
      <c r="E225" s="7">
        <f t="shared" si="40"/>
        <v>-1.9750000000000005</v>
      </c>
      <c r="F225" s="8">
        <f t="shared" si="41"/>
        <v>-2962.5000000000009</v>
      </c>
      <c r="H225" s="4">
        <f t="shared" si="42"/>
        <v>45199</v>
      </c>
      <c r="I225" s="5">
        <v>1500</v>
      </c>
      <c r="J225" s="6">
        <v>3.2250000000000001</v>
      </c>
      <c r="K225" s="6">
        <f t="shared" si="43"/>
        <v>2.2149999999999999</v>
      </c>
      <c r="L225" s="7">
        <f t="shared" si="44"/>
        <v>-1.0100000000000002</v>
      </c>
      <c r="M225" s="8">
        <f t="shared" si="45"/>
        <v>-1515.0000000000005</v>
      </c>
    </row>
    <row r="226" spans="1:13" x14ac:dyDescent="0.35">
      <c r="A226" s="4"/>
      <c r="B226" s="5"/>
      <c r="C226" s="6"/>
      <c r="D226" s="6"/>
      <c r="E226" s="7"/>
      <c r="F226" s="8"/>
      <c r="H226" s="4"/>
      <c r="I226" s="5"/>
      <c r="J226" s="6"/>
      <c r="L226" s="7"/>
      <c r="M226" s="8"/>
    </row>
    <row r="227" spans="1:13" x14ac:dyDescent="0.35">
      <c r="F227" s="7">
        <f>SUM(F196:F226)</f>
        <v>-87547.500000000015</v>
      </c>
      <c r="M227" s="7">
        <f>SUM(M196:M226)</f>
        <v>-44122.5</v>
      </c>
    </row>
    <row r="229" spans="1:13" x14ac:dyDescent="0.35">
      <c r="M229" s="1">
        <f>+M191</f>
        <v>0</v>
      </c>
    </row>
    <row r="230" spans="1:13" x14ac:dyDescent="0.35">
      <c r="M230" s="1">
        <f>+M192</f>
        <v>0</v>
      </c>
    </row>
    <row r="231" spans="1:13" x14ac:dyDescent="0.35">
      <c r="M231" s="1">
        <f>+M193</f>
        <v>0</v>
      </c>
    </row>
    <row r="232" spans="1:13" x14ac:dyDescent="0.35">
      <c r="A232" s="12" t="s">
        <v>22</v>
      </c>
      <c r="B232" s="12"/>
      <c r="C232" s="3"/>
      <c r="D232" s="3"/>
      <c r="E232" s="3"/>
      <c r="F232" s="3"/>
      <c r="H232" s="12" t="s">
        <v>23</v>
      </c>
      <c r="I232" s="12"/>
      <c r="J232" s="3"/>
      <c r="K232" s="3"/>
      <c r="L232" s="3"/>
      <c r="M232" s="3"/>
    </row>
    <row r="233" spans="1:13" x14ac:dyDescent="0.35">
      <c r="A233" s="3" t="s">
        <v>6</v>
      </c>
      <c r="B233" s="3" t="s">
        <v>7</v>
      </c>
      <c r="C233" s="3" t="s">
        <v>8</v>
      </c>
      <c r="D233" s="3" t="s">
        <v>9</v>
      </c>
      <c r="E233" s="3" t="s">
        <v>10</v>
      </c>
      <c r="F233" s="3" t="s">
        <v>11</v>
      </c>
      <c r="H233" s="3" t="s">
        <v>6</v>
      </c>
      <c r="I233" s="3" t="s">
        <v>7</v>
      </c>
      <c r="J233" s="3" t="s">
        <v>8</v>
      </c>
      <c r="K233" s="3" t="s">
        <v>9</v>
      </c>
      <c r="L233" s="3" t="s">
        <v>10</v>
      </c>
      <c r="M233" s="3" t="s">
        <v>11</v>
      </c>
    </row>
    <row r="234" spans="1:13" x14ac:dyDescent="0.35">
      <c r="A234" s="4">
        <f>+A196</f>
        <v>45170</v>
      </c>
      <c r="B234" s="5">
        <v>1500</v>
      </c>
      <c r="C234" s="6">
        <v>2.95</v>
      </c>
      <c r="D234" s="6">
        <f>+D196</f>
        <v>2.3250000000000002</v>
      </c>
      <c r="E234" s="7">
        <f>+D234-C234</f>
        <v>-0.625</v>
      </c>
      <c r="F234" s="8">
        <f>+E234*B234</f>
        <v>-937.5</v>
      </c>
      <c r="H234" s="4">
        <f>+H196</f>
        <v>45170</v>
      </c>
      <c r="I234" s="5">
        <v>1000</v>
      </c>
      <c r="J234" s="6">
        <v>2.85</v>
      </c>
      <c r="K234" s="6">
        <f>+D234</f>
        <v>2.3250000000000002</v>
      </c>
      <c r="L234" s="7">
        <f>+K234-J234</f>
        <v>-0.52499999999999991</v>
      </c>
      <c r="M234" s="8">
        <f>+L234*I234</f>
        <v>-524.99999999999989</v>
      </c>
    </row>
    <row r="235" spans="1:13" x14ac:dyDescent="0.35">
      <c r="A235" s="4">
        <f t="shared" ref="A235:A263" si="46">+A197</f>
        <v>45171</v>
      </c>
      <c r="B235" s="5">
        <v>1500</v>
      </c>
      <c r="C235" s="6">
        <v>2.95</v>
      </c>
      <c r="D235" s="6">
        <f t="shared" ref="D235:D263" si="47">+D197</f>
        <v>2.2650000000000001</v>
      </c>
      <c r="E235" s="7">
        <f t="shared" ref="E235:E263" si="48">+D235-C235</f>
        <v>-0.68500000000000005</v>
      </c>
      <c r="F235" s="8">
        <f t="shared" ref="F235:F263" si="49">+E235*B235</f>
        <v>-1027.5</v>
      </c>
      <c r="H235" s="4">
        <f t="shared" ref="H235:H263" si="50">+H197</f>
        <v>45171</v>
      </c>
      <c r="I235" s="5">
        <v>1000</v>
      </c>
      <c r="J235" s="6">
        <v>2.85</v>
      </c>
      <c r="K235" s="6">
        <f t="shared" ref="K235:K263" si="51">+D235</f>
        <v>2.2650000000000001</v>
      </c>
      <c r="L235" s="7">
        <f t="shared" ref="L235:L263" si="52">+K235-J235</f>
        <v>-0.58499999999999996</v>
      </c>
      <c r="M235" s="8">
        <f t="shared" ref="M235:M263" si="53">+L235*I235</f>
        <v>-585</v>
      </c>
    </row>
    <row r="236" spans="1:13" x14ac:dyDescent="0.35">
      <c r="A236" s="4">
        <f t="shared" si="46"/>
        <v>45172</v>
      </c>
      <c r="B236" s="5">
        <v>1500</v>
      </c>
      <c r="C236" s="6">
        <v>2.95</v>
      </c>
      <c r="D236" s="6">
        <f t="shared" si="47"/>
        <v>2.2650000000000001</v>
      </c>
      <c r="E236" s="7">
        <f t="shared" si="48"/>
        <v>-0.68500000000000005</v>
      </c>
      <c r="F236" s="8">
        <f t="shared" si="49"/>
        <v>-1027.5</v>
      </c>
      <c r="H236" s="4">
        <f t="shared" si="50"/>
        <v>45172</v>
      </c>
      <c r="I236" s="5">
        <v>1000</v>
      </c>
      <c r="J236" s="6">
        <v>2.85</v>
      </c>
      <c r="K236" s="6">
        <f t="shared" si="51"/>
        <v>2.2650000000000001</v>
      </c>
      <c r="L236" s="7">
        <f t="shared" si="52"/>
        <v>-0.58499999999999996</v>
      </c>
      <c r="M236" s="8">
        <f t="shared" si="53"/>
        <v>-585</v>
      </c>
    </row>
    <row r="237" spans="1:13" x14ac:dyDescent="0.35">
      <c r="A237" s="4">
        <f t="shared" si="46"/>
        <v>45173</v>
      </c>
      <c r="B237" s="5">
        <v>1500</v>
      </c>
      <c r="C237" s="6">
        <v>2.95</v>
      </c>
      <c r="D237" s="6">
        <f t="shared" si="47"/>
        <v>2.2650000000000001</v>
      </c>
      <c r="E237" s="7">
        <f t="shared" si="48"/>
        <v>-0.68500000000000005</v>
      </c>
      <c r="F237" s="8">
        <f t="shared" si="49"/>
        <v>-1027.5</v>
      </c>
      <c r="H237" s="4">
        <f t="shared" si="50"/>
        <v>45173</v>
      </c>
      <c r="I237" s="5">
        <v>1000</v>
      </c>
      <c r="J237" s="6">
        <v>2.85</v>
      </c>
      <c r="K237" s="6">
        <f t="shared" si="51"/>
        <v>2.2650000000000001</v>
      </c>
      <c r="L237" s="7">
        <f t="shared" si="52"/>
        <v>-0.58499999999999996</v>
      </c>
      <c r="M237" s="8">
        <f t="shared" si="53"/>
        <v>-585</v>
      </c>
    </row>
    <row r="238" spans="1:13" x14ac:dyDescent="0.35">
      <c r="A238" s="4">
        <f t="shared" si="46"/>
        <v>45174</v>
      </c>
      <c r="B238" s="5">
        <v>1500</v>
      </c>
      <c r="C238" s="6">
        <v>2.95</v>
      </c>
      <c r="D238" s="6">
        <f t="shared" si="47"/>
        <v>2.2650000000000001</v>
      </c>
      <c r="E238" s="7">
        <f t="shared" si="48"/>
        <v>-0.68500000000000005</v>
      </c>
      <c r="F238" s="8">
        <f t="shared" si="49"/>
        <v>-1027.5</v>
      </c>
      <c r="H238" s="4">
        <f t="shared" si="50"/>
        <v>45174</v>
      </c>
      <c r="I238" s="5">
        <v>1000</v>
      </c>
      <c r="J238" s="6">
        <v>2.85</v>
      </c>
      <c r="K238" s="6">
        <f t="shared" si="51"/>
        <v>2.2650000000000001</v>
      </c>
      <c r="L238" s="7">
        <f t="shared" si="52"/>
        <v>-0.58499999999999996</v>
      </c>
      <c r="M238" s="8">
        <f t="shared" si="53"/>
        <v>-585</v>
      </c>
    </row>
    <row r="239" spans="1:13" x14ac:dyDescent="0.35">
      <c r="A239" s="4">
        <f t="shared" si="46"/>
        <v>45175</v>
      </c>
      <c r="B239" s="5">
        <v>1500</v>
      </c>
      <c r="C239" s="6">
        <v>2.95</v>
      </c>
      <c r="D239" s="6">
        <f t="shared" si="47"/>
        <v>2.2599999999999998</v>
      </c>
      <c r="E239" s="7">
        <f t="shared" si="48"/>
        <v>-0.69000000000000039</v>
      </c>
      <c r="F239" s="8">
        <f t="shared" si="49"/>
        <v>-1035.0000000000007</v>
      </c>
      <c r="H239" s="4">
        <f t="shared" si="50"/>
        <v>45175</v>
      </c>
      <c r="I239" s="5">
        <v>1000</v>
      </c>
      <c r="J239" s="6">
        <v>2.85</v>
      </c>
      <c r="K239" s="6">
        <f t="shared" si="51"/>
        <v>2.2599999999999998</v>
      </c>
      <c r="L239" s="7">
        <f t="shared" si="52"/>
        <v>-0.5900000000000003</v>
      </c>
      <c r="M239" s="8">
        <f t="shared" si="53"/>
        <v>-590.00000000000034</v>
      </c>
    </row>
    <row r="240" spans="1:13" x14ac:dyDescent="0.35">
      <c r="A240" s="4">
        <f t="shared" si="46"/>
        <v>45176</v>
      </c>
      <c r="B240" s="5">
        <v>1500</v>
      </c>
      <c r="C240" s="6">
        <v>2.95</v>
      </c>
      <c r="D240" s="6">
        <f t="shared" si="47"/>
        <v>2.2450000000000001</v>
      </c>
      <c r="E240" s="7">
        <f t="shared" si="48"/>
        <v>-0.70500000000000007</v>
      </c>
      <c r="F240" s="8">
        <f t="shared" si="49"/>
        <v>-1057.5</v>
      </c>
      <c r="H240" s="4">
        <f t="shared" si="50"/>
        <v>45176</v>
      </c>
      <c r="I240" s="5">
        <v>1000</v>
      </c>
      <c r="J240" s="6">
        <v>2.85</v>
      </c>
      <c r="K240" s="6">
        <f t="shared" si="51"/>
        <v>2.2450000000000001</v>
      </c>
      <c r="L240" s="7">
        <f t="shared" si="52"/>
        <v>-0.60499999999999998</v>
      </c>
      <c r="M240" s="8">
        <f t="shared" si="53"/>
        <v>-605</v>
      </c>
    </row>
    <row r="241" spans="1:13" x14ac:dyDescent="0.35">
      <c r="A241" s="4">
        <f t="shared" si="46"/>
        <v>45177</v>
      </c>
      <c r="B241" s="5">
        <v>1500</v>
      </c>
      <c r="C241" s="6">
        <v>2.95</v>
      </c>
      <c r="D241" s="6">
        <f t="shared" si="47"/>
        <v>2.2450000000000001</v>
      </c>
      <c r="E241" s="7">
        <f t="shared" si="48"/>
        <v>-0.70500000000000007</v>
      </c>
      <c r="F241" s="8">
        <f t="shared" si="49"/>
        <v>-1057.5</v>
      </c>
      <c r="H241" s="4">
        <f t="shared" si="50"/>
        <v>45177</v>
      </c>
      <c r="I241" s="5">
        <v>1000</v>
      </c>
      <c r="J241" s="6">
        <v>2.85</v>
      </c>
      <c r="K241" s="6">
        <f t="shared" si="51"/>
        <v>2.2450000000000001</v>
      </c>
      <c r="L241" s="7">
        <f t="shared" si="52"/>
        <v>-0.60499999999999998</v>
      </c>
      <c r="M241" s="8">
        <f t="shared" si="53"/>
        <v>-605</v>
      </c>
    </row>
    <row r="242" spans="1:13" x14ac:dyDescent="0.35">
      <c r="A242" s="4">
        <f t="shared" si="46"/>
        <v>45178</v>
      </c>
      <c r="B242" s="5">
        <v>1500</v>
      </c>
      <c r="C242" s="6">
        <v>2.95</v>
      </c>
      <c r="D242" s="6">
        <f t="shared" si="47"/>
        <v>2.2850000000000001</v>
      </c>
      <c r="E242" s="7">
        <f t="shared" si="48"/>
        <v>-0.66500000000000004</v>
      </c>
      <c r="F242" s="8">
        <f t="shared" si="49"/>
        <v>-997.5</v>
      </c>
      <c r="H242" s="4">
        <f t="shared" si="50"/>
        <v>45178</v>
      </c>
      <c r="I242" s="5">
        <v>1000</v>
      </c>
      <c r="J242" s="6">
        <v>2.85</v>
      </c>
      <c r="K242" s="6">
        <f t="shared" si="51"/>
        <v>2.2850000000000001</v>
      </c>
      <c r="L242" s="7">
        <f t="shared" si="52"/>
        <v>-0.56499999999999995</v>
      </c>
      <c r="M242" s="8">
        <f t="shared" si="53"/>
        <v>-565</v>
      </c>
    </row>
    <row r="243" spans="1:13" x14ac:dyDescent="0.35">
      <c r="A243" s="4">
        <f t="shared" si="46"/>
        <v>45179</v>
      </c>
      <c r="B243" s="5">
        <v>1500</v>
      </c>
      <c r="C243" s="6">
        <v>2.95</v>
      </c>
      <c r="D243" s="6">
        <f t="shared" si="47"/>
        <v>2.2850000000000001</v>
      </c>
      <c r="E243" s="7">
        <f t="shared" si="48"/>
        <v>-0.66500000000000004</v>
      </c>
      <c r="F243" s="8">
        <f t="shared" si="49"/>
        <v>-997.5</v>
      </c>
      <c r="H243" s="4">
        <f t="shared" si="50"/>
        <v>45179</v>
      </c>
      <c r="I243" s="5">
        <v>1000</v>
      </c>
      <c r="J243" s="6">
        <v>2.85</v>
      </c>
      <c r="K243" s="6">
        <f t="shared" si="51"/>
        <v>2.2850000000000001</v>
      </c>
      <c r="L243" s="7">
        <f t="shared" si="52"/>
        <v>-0.56499999999999995</v>
      </c>
      <c r="M243" s="8">
        <f t="shared" si="53"/>
        <v>-565</v>
      </c>
    </row>
    <row r="244" spans="1:13" x14ac:dyDescent="0.35">
      <c r="A244" s="4">
        <f t="shared" si="46"/>
        <v>45180</v>
      </c>
      <c r="B244" s="5">
        <v>1500</v>
      </c>
      <c r="C244" s="6">
        <v>2.95</v>
      </c>
      <c r="D244" s="6">
        <f t="shared" si="47"/>
        <v>2.2850000000000001</v>
      </c>
      <c r="E244" s="7">
        <f t="shared" si="48"/>
        <v>-0.66500000000000004</v>
      </c>
      <c r="F244" s="8">
        <f t="shared" si="49"/>
        <v>-997.5</v>
      </c>
      <c r="H244" s="4">
        <f t="shared" si="50"/>
        <v>45180</v>
      </c>
      <c r="I244" s="5">
        <v>1000</v>
      </c>
      <c r="J244" s="6">
        <v>2.85</v>
      </c>
      <c r="K244" s="6">
        <f t="shared" si="51"/>
        <v>2.2850000000000001</v>
      </c>
      <c r="L244" s="7">
        <f t="shared" si="52"/>
        <v>-0.56499999999999995</v>
      </c>
      <c r="M244" s="8">
        <f t="shared" si="53"/>
        <v>-565</v>
      </c>
    </row>
    <row r="245" spans="1:13" x14ac:dyDescent="0.35">
      <c r="A245" s="4">
        <f t="shared" si="46"/>
        <v>45181</v>
      </c>
      <c r="B245" s="5">
        <v>1500</v>
      </c>
      <c r="C245" s="6">
        <v>2.95</v>
      </c>
      <c r="D245" s="6">
        <f t="shared" si="47"/>
        <v>2.31</v>
      </c>
      <c r="E245" s="7">
        <f t="shared" si="48"/>
        <v>-0.64000000000000012</v>
      </c>
      <c r="F245" s="8">
        <f t="shared" si="49"/>
        <v>-960.00000000000023</v>
      </c>
      <c r="H245" s="4">
        <f t="shared" si="50"/>
        <v>45181</v>
      </c>
      <c r="I245" s="5">
        <v>1000</v>
      </c>
      <c r="J245" s="6">
        <v>2.85</v>
      </c>
      <c r="K245" s="6">
        <f t="shared" si="51"/>
        <v>2.31</v>
      </c>
      <c r="L245" s="7">
        <f t="shared" si="52"/>
        <v>-0.54</v>
      </c>
      <c r="M245" s="8">
        <f t="shared" si="53"/>
        <v>-540</v>
      </c>
    </row>
    <row r="246" spans="1:13" x14ac:dyDescent="0.35">
      <c r="A246" s="4">
        <f t="shared" si="46"/>
        <v>45182</v>
      </c>
      <c r="B246" s="5">
        <v>1500</v>
      </c>
      <c r="C246" s="6">
        <v>2.95</v>
      </c>
      <c r="D246" s="6">
        <f t="shared" si="47"/>
        <v>2.3149999999999999</v>
      </c>
      <c r="E246" s="7">
        <f t="shared" si="48"/>
        <v>-0.63500000000000023</v>
      </c>
      <c r="F246" s="8">
        <f t="shared" si="49"/>
        <v>-952.50000000000034</v>
      </c>
      <c r="H246" s="4">
        <f t="shared" si="50"/>
        <v>45182</v>
      </c>
      <c r="I246" s="5">
        <v>1000</v>
      </c>
      <c r="J246" s="6">
        <v>2.85</v>
      </c>
      <c r="K246" s="6">
        <f t="shared" si="51"/>
        <v>2.3149999999999999</v>
      </c>
      <c r="L246" s="7">
        <f t="shared" si="52"/>
        <v>-0.53500000000000014</v>
      </c>
      <c r="M246" s="8">
        <f t="shared" si="53"/>
        <v>-535.00000000000011</v>
      </c>
    </row>
    <row r="247" spans="1:13" x14ac:dyDescent="0.35">
      <c r="A247" s="4">
        <f t="shared" si="46"/>
        <v>45183</v>
      </c>
      <c r="B247" s="5">
        <v>1500</v>
      </c>
      <c r="C247" s="6">
        <v>2.95</v>
      </c>
      <c r="D247" s="6">
        <f t="shared" si="47"/>
        <v>2.2999999999999998</v>
      </c>
      <c r="E247" s="7">
        <f t="shared" si="48"/>
        <v>-0.65000000000000036</v>
      </c>
      <c r="F247" s="8">
        <f t="shared" si="49"/>
        <v>-975.00000000000057</v>
      </c>
      <c r="H247" s="4">
        <f t="shared" si="50"/>
        <v>45183</v>
      </c>
      <c r="I247" s="5">
        <v>1000</v>
      </c>
      <c r="J247" s="6">
        <v>2.85</v>
      </c>
      <c r="K247" s="6">
        <f t="shared" si="51"/>
        <v>2.2999999999999998</v>
      </c>
      <c r="L247" s="7">
        <f t="shared" si="52"/>
        <v>-0.55000000000000027</v>
      </c>
      <c r="M247" s="8">
        <f t="shared" si="53"/>
        <v>-550.00000000000023</v>
      </c>
    </row>
    <row r="248" spans="1:13" x14ac:dyDescent="0.35">
      <c r="A248" s="4">
        <f t="shared" si="46"/>
        <v>45184</v>
      </c>
      <c r="B248" s="5">
        <v>1500</v>
      </c>
      <c r="C248" s="6">
        <v>2.95</v>
      </c>
      <c r="D248" s="6">
        <f t="shared" si="47"/>
        <v>2.3849999999999998</v>
      </c>
      <c r="E248" s="7">
        <f t="shared" si="48"/>
        <v>-0.56500000000000039</v>
      </c>
      <c r="F248" s="8">
        <f t="shared" si="49"/>
        <v>-847.50000000000057</v>
      </c>
      <c r="H248" s="4">
        <f t="shared" si="50"/>
        <v>45184</v>
      </c>
      <c r="I248" s="5">
        <v>1000</v>
      </c>
      <c r="J248" s="6">
        <v>2.85</v>
      </c>
      <c r="K248" s="6">
        <f t="shared" si="51"/>
        <v>2.3849999999999998</v>
      </c>
      <c r="L248" s="7">
        <f t="shared" si="52"/>
        <v>-0.4650000000000003</v>
      </c>
      <c r="M248" s="8">
        <f t="shared" si="53"/>
        <v>-465.00000000000028</v>
      </c>
    </row>
    <row r="249" spans="1:13" x14ac:dyDescent="0.35">
      <c r="A249" s="4">
        <f t="shared" si="46"/>
        <v>45185</v>
      </c>
      <c r="B249" s="5">
        <v>1500</v>
      </c>
      <c r="C249" s="6">
        <v>2.95</v>
      </c>
      <c r="D249" s="6">
        <f t="shared" si="47"/>
        <v>2.3149999999999999</v>
      </c>
      <c r="E249" s="7">
        <f t="shared" si="48"/>
        <v>-0.63500000000000023</v>
      </c>
      <c r="F249" s="8">
        <f t="shared" si="49"/>
        <v>-952.50000000000034</v>
      </c>
      <c r="H249" s="4">
        <f t="shared" si="50"/>
        <v>45185</v>
      </c>
      <c r="I249" s="5">
        <v>1000</v>
      </c>
      <c r="J249" s="6">
        <v>2.85</v>
      </c>
      <c r="K249" s="6">
        <f t="shared" si="51"/>
        <v>2.3149999999999999</v>
      </c>
      <c r="L249" s="7">
        <f t="shared" si="52"/>
        <v>-0.53500000000000014</v>
      </c>
      <c r="M249" s="8">
        <f t="shared" si="53"/>
        <v>-535.00000000000011</v>
      </c>
    </row>
    <row r="250" spans="1:13" x14ac:dyDescent="0.35">
      <c r="A250" s="4">
        <f t="shared" si="46"/>
        <v>45186</v>
      </c>
      <c r="B250" s="5">
        <v>1500</v>
      </c>
      <c r="C250" s="6">
        <v>2.95</v>
      </c>
      <c r="D250" s="6">
        <f t="shared" si="47"/>
        <v>2.3149999999999999</v>
      </c>
      <c r="E250" s="7">
        <f t="shared" si="48"/>
        <v>-0.63500000000000023</v>
      </c>
      <c r="F250" s="8">
        <f t="shared" si="49"/>
        <v>-952.50000000000034</v>
      </c>
      <c r="H250" s="4">
        <f t="shared" si="50"/>
        <v>45186</v>
      </c>
      <c r="I250" s="5">
        <v>1000</v>
      </c>
      <c r="J250" s="6">
        <v>2.85</v>
      </c>
      <c r="K250" s="6">
        <f t="shared" si="51"/>
        <v>2.3149999999999999</v>
      </c>
      <c r="L250" s="7">
        <f t="shared" si="52"/>
        <v>-0.53500000000000014</v>
      </c>
      <c r="M250" s="8">
        <f t="shared" si="53"/>
        <v>-535.00000000000011</v>
      </c>
    </row>
    <row r="251" spans="1:13" x14ac:dyDescent="0.35">
      <c r="A251" s="4">
        <f t="shared" si="46"/>
        <v>45187</v>
      </c>
      <c r="B251" s="5">
        <v>1500</v>
      </c>
      <c r="C251" s="6">
        <v>2.95</v>
      </c>
      <c r="D251" s="6">
        <f t="shared" si="47"/>
        <v>2.3149999999999999</v>
      </c>
      <c r="E251" s="7">
        <f t="shared" si="48"/>
        <v>-0.63500000000000023</v>
      </c>
      <c r="F251" s="8">
        <f t="shared" si="49"/>
        <v>-952.50000000000034</v>
      </c>
      <c r="H251" s="4">
        <f t="shared" si="50"/>
        <v>45187</v>
      </c>
      <c r="I251" s="5">
        <v>1000</v>
      </c>
      <c r="J251" s="6">
        <v>2.85</v>
      </c>
      <c r="K251" s="6">
        <f t="shared" si="51"/>
        <v>2.3149999999999999</v>
      </c>
      <c r="L251" s="7">
        <f t="shared" si="52"/>
        <v>-0.53500000000000014</v>
      </c>
      <c r="M251" s="8">
        <f t="shared" si="53"/>
        <v>-535.00000000000011</v>
      </c>
    </row>
    <row r="252" spans="1:13" x14ac:dyDescent="0.35">
      <c r="A252" s="4">
        <f t="shared" si="46"/>
        <v>45188</v>
      </c>
      <c r="B252" s="5">
        <v>1500</v>
      </c>
      <c r="C252" s="6">
        <v>2.95</v>
      </c>
      <c r="D252" s="6">
        <f t="shared" si="47"/>
        <v>2.29</v>
      </c>
      <c r="E252" s="7">
        <f t="shared" si="48"/>
        <v>-0.66000000000000014</v>
      </c>
      <c r="F252" s="8">
        <f t="shared" si="49"/>
        <v>-990.00000000000023</v>
      </c>
      <c r="H252" s="4">
        <f t="shared" si="50"/>
        <v>45188</v>
      </c>
      <c r="I252" s="5">
        <v>1000</v>
      </c>
      <c r="J252" s="6">
        <v>2.85</v>
      </c>
      <c r="K252" s="6">
        <f t="shared" si="51"/>
        <v>2.29</v>
      </c>
      <c r="L252" s="7">
        <f t="shared" si="52"/>
        <v>-0.56000000000000005</v>
      </c>
      <c r="M252" s="8">
        <f t="shared" si="53"/>
        <v>-560</v>
      </c>
    </row>
    <row r="253" spans="1:13" x14ac:dyDescent="0.35">
      <c r="A253" s="4">
        <f t="shared" si="46"/>
        <v>45189</v>
      </c>
      <c r="B253" s="5">
        <v>1500</v>
      </c>
      <c r="C253" s="6">
        <v>2.95</v>
      </c>
      <c r="D253" s="6">
        <f t="shared" si="47"/>
        <v>2.3250000000000002</v>
      </c>
      <c r="E253" s="7">
        <f t="shared" si="48"/>
        <v>-0.625</v>
      </c>
      <c r="F253" s="8">
        <f t="shared" si="49"/>
        <v>-937.5</v>
      </c>
      <c r="H253" s="4">
        <f t="shared" si="50"/>
        <v>45189</v>
      </c>
      <c r="I253" s="5">
        <v>1000</v>
      </c>
      <c r="J253" s="6">
        <v>2.85</v>
      </c>
      <c r="K253" s="6">
        <f t="shared" si="51"/>
        <v>2.3250000000000002</v>
      </c>
      <c r="L253" s="7">
        <f t="shared" si="52"/>
        <v>-0.52499999999999991</v>
      </c>
      <c r="M253" s="8">
        <f t="shared" si="53"/>
        <v>-524.99999999999989</v>
      </c>
    </row>
    <row r="254" spans="1:13" x14ac:dyDescent="0.35">
      <c r="A254" s="4">
        <f t="shared" si="46"/>
        <v>45190</v>
      </c>
      <c r="B254" s="5">
        <v>1500</v>
      </c>
      <c r="C254" s="6">
        <v>2.95</v>
      </c>
      <c r="D254" s="6">
        <f t="shared" si="47"/>
        <v>2.1850000000000001</v>
      </c>
      <c r="E254" s="7">
        <f t="shared" si="48"/>
        <v>-0.76500000000000012</v>
      </c>
      <c r="F254" s="8">
        <f t="shared" si="49"/>
        <v>-1147.5000000000002</v>
      </c>
      <c r="H254" s="4">
        <f t="shared" si="50"/>
        <v>45190</v>
      </c>
      <c r="I254" s="5">
        <v>1000</v>
      </c>
      <c r="J254" s="6">
        <v>2.85</v>
      </c>
      <c r="K254" s="6">
        <f t="shared" si="51"/>
        <v>2.1850000000000001</v>
      </c>
      <c r="L254" s="7">
        <f t="shared" si="52"/>
        <v>-0.66500000000000004</v>
      </c>
      <c r="M254" s="8">
        <f t="shared" si="53"/>
        <v>-665</v>
      </c>
    </row>
    <row r="255" spans="1:13" x14ac:dyDescent="0.35">
      <c r="A255" s="4">
        <f t="shared" si="46"/>
        <v>45191</v>
      </c>
      <c r="B255" s="5">
        <v>1500</v>
      </c>
      <c r="C255" s="6">
        <v>2.95</v>
      </c>
      <c r="D255" s="6">
        <f t="shared" si="47"/>
        <v>2.1549999999999998</v>
      </c>
      <c r="E255" s="7">
        <f t="shared" si="48"/>
        <v>-0.79500000000000037</v>
      </c>
      <c r="F255" s="8">
        <f t="shared" si="49"/>
        <v>-1192.5000000000005</v>
      </c>
      <c r="H255" s="4">
        <f t="shared" si="50"/>
        <v>45191</v>
      </c>
      <c r="I255" s="5">
        <v>1000</v>
      </c>
      <c r="J255" s="6">
        <v>2.85</v>
      </c>
      <c r="K255" s="6">
        <f t="shared" si="51"/>
        <v>2.1549999999999998</v>
      </c>
      <c r="L255" s="7">
        <f t="shared" si="52"/>
        <v>-0.69500000000000028</v>
      </c>
      <c r="M255" s="8">
        <f t="shared" si="53"/>
        <v>-695.00000000000023</v>
      </c>
    </row>
    <row r="256" spans="1:13" x14ac:dyDescent="0.35">
      <c r="A256" s="4">
        <f t="shared" si="46"/>
        <v>45192</v>
      </c>
      <c r="B256" s="5">
        <v>1500</v>
      </c>
      <c r="C256" s="6">
        <v>2.95</v>
      </c>
      <c r="D256" s="6">
        <f t="shared" si="47"/>
        <v>2.0449999999999999</v>
      </c>
      <c r="E256" s="7">
        <f t="shared" si="48"/>
        <v>-0.90500000000000025</v>
      </c>
      <c r="F256" s="8">
        <f t="shared" si="49"/>
        <v>-1357.5000000000005</v>
      </c>
      <c r="H256" s="4">
        <f t="shared" si="50"/>
        <v>45192</v>
      </c>
      <c r="I256" s="5">
        <v>1000</v>
      </c>
      <c r="J256" s="6">
        <v>2.85</v>
      </c>
      <c r="K256" s="6">
        <f t="shared" si="51"/>
        <v>2.0449999999999999</v>
      </c>
      <c r="L256" s="7">
        <f t="shared" si="52"/>
        <v>-0.80500000000000016</v>
      </c>
      <c r="M256" s="8">
        <f t="shared" si="53"/>
        <v>-805.00000000000011</v>
      </c>
    </row>
    <row r="257" spans="1:13" x14ac:dyDescent="0.35">
      <c r="A257" s="4">
        <f t="shared" si="46"/>
        <v>45193</v>
      </c>
      <c r="B257" s="5">
        <v>1500</v>
      </c>
      <c r="C257" s="6">
        <v>2.95</v>
      </c>
      <c r="D257" s="6">
        <f t="shared" si="47"/>
        <v>2.0449999999999999</v>
      </c>
      <c r="E257" s="7">
        <f t="shared" si="48"/>
        <v>-0.90500000000000025</v>
      </c>
      <c r="F257" s="8">
        <f t="shared" si="49"/>
        <v>-1357.5000000000005</v>
      </c>
      <c r="H257" s="4">
        <f t="shared" si="50"/>
        <v>45193</v>
      </c>
      <c r="I257" s="5">
        <v>1000</v>
      </c>
      <c r="J257" s="6">
        <v>2.85</v>
      </c>
      <c r="K257" s="6">
        <f t="shared" si="51"/>
        <v>2.0449999999999999</v>
      </c>
      <c r="L257" s="7">
        <f t="shared" si="52"/>
        <v>-0.80500000000000016</v>
      </c>
      <c r="M257" s="8">
        <f t="shared" si="53"/>
        <v>-805.00000000000011</v>
      </c>
    </row>
    <row r="258" spans="1:13" x14ac:dyDescent="0.35">
      <c r="A258" s="4">
        <f t="shared" si="46"/>
        <v>45194</v>
      </c>
      <c r="B258" s="5">
        <v>1500</v>
      </c>
      <c r="C258" s="6">
        <v>2.95</v>
      </c>
      <c r="D258" s="6">
        <f t="shared" si="47"/>
        <v>2.0449999999999999</v>
      </c>
      <c r="E258" s="7">
        <f t="shared" si="48"/>
        <v>-0.90500000000000025</v>
      </c>
      <c r="F258" s="8">
        <f t="shared" si="49"/>
        <v>-1357.5000000000005</v>
      </c>
      <c r="H258" s="4">
        <f t="shared" si="50"/>
        <v>45194</v>
      </c>
      <c r="I258" s="5">
        <v>1000</v>
      </c>
      <c r="J258" s="6">
        <v>2.85</v>
      </c>
      <c r="K258" s="6">
        <f t="shared" si="51"/>
        <v>2.0449999999999999</v>
      </c>
      <c r="L258" s="7">
        <f t="shared" si="52"/>
        <v>-0.80500000000000016</v>
      </c>
      <c r="M258" s="8">
        <f t="shared" si="53"/>
        <v>-805.00000000000011</v>
      </c>
    </row>
    <row r="259" spans="1:13" x14ac:dyDescent="0.35">
      <c r="A259" s="4">
        <f t="shared" si="46"/>
        <v>45195</v>
      </c>
      <c r="B259" s="5">
        <v>1500</v>
      </c>
      <c r="C259" s="6">
        <v>2.95</v>
      </c>
      <c r="D259" s="6">
        <f t="shared" si="47"/>
        <v>2.15</v>
      </c>
      <c r="E259" s="7">
        <f t="shared" si="48"/>
        <v>-0.80000000000000027</v>
      </c>
      <c r="F259" s="8">
        <f t="shared" si="49"/>
        <v>-1200.0000000000005</v>
      </c>
      <c r="H259" s="4">
        <f t="shared" si="50"/>
        <v>45195</v>
      </c>
      <c r="I259" s="5">
        <v>1000</v>
      </c>
      <c r="J259" s="6">
        <v>2.85</v>
      </c>
      <c r="K259" s="6">
        <f t="shared" si="51"/>
        <v>2.15</v>
      </c>
      <c r="L259" s="7">
        <f t="shared" si="52"/>
        <v>-0.70000000000000018</v>
      </c>
      <c r="M259" s="8">
        <f t="shared" si="53"/>
        <v>-700.00000000000023</v>
      </c>
    </row>
    <row r="260" spans="1:13" x14ac:dyDescent="0.35">
      <c r="A260" s="4">
        <f t="shared" si="46"/>
        <v>45196</v>
      </c>
      <c r="B260" s="5">
        <v>1500</v>
      </c>
      <c r="C260" s="6">
        <v>2.95</v>
      </c>
      <c r="D260" s="6">
        <f t="shared" si="47"/>
        <v>2.1800000000000002</v>
      </c>
      <c r="E260" s="7">
        <f t="shared" si="48"/>
        <v>-0.77</v>
      </c>
      <c r="F260" s="8">
        <f t="shared" si="49"/>
        <v>-1155</v>
      </c>
      <c r="H260" s="4">
        <f t="shared" si="50"/>
        <v>45196</v>
      </c>
      <c r="I260" s="5">
        <v>1000</v>
      </c>
      <c r="J260" s="6">
        <v>2.85</v>
      </c>
      <c r="K260" s="6">
        <f t="shared" si="51"/>
        <v>2.1800000000000002</v>
      </c>
      <c r="L260" s="7">
        <f t="shared" si="52"/>
        <v>-0.66999999999999993</v>
      </c>
      <c r="M260" s="8">
        <f t="shared" si="53"/>
        <v>-669.99999999999989</v>
      </c>
    </row>
    <row r="261" spans="1:13" x14ac:dyDescent="0.35">
      <c r="A261" s="4">
        <f t="shared" si="46"/>
        <v>45197</v>
      </c>
      <c r="B261" s="5">
        <v>1500</v>
      </c>
      <c r="C261" s="6">
        <v>2.95</v>
      </c>
      <c r="D261" s="6">
        <f t="shared" si="47"/>
        <v>2.2400000000000002</v>
      </c>
      <c r="E261" s="7">
        <f t="shared" si="48"/>
        <v>-0.71</v>
      </c>
      <c r="F261" s="8">
        <f t="shared" si="49"/>
        <v>-1065</v>
      </c>
      <c r="H261" s="4">
        <f t="shared" si="50"/>
        <v>45197</v>
      </c>
      <c r="I261" s="5">
        <v>1000</v>
      </c>
      <c r="J261" s="6">
        <v>2.85</v>
      </c>
      <c r="K261" s="6">
        <f t="shared" si="51"/>
        <v>2.2400000000000002</v>
      </c>
      <c r="L261" s="7">
        <f t="shared" si="52"/>
        <v>-0.60999999999999988</v>
      </c>
      <c r="M261" s="8">
        <f t="shared" si="53"/>
        <v>-609.99999999999989</v>
      </c>
    </row>
    <row r="262" spans="1:13" x14ac:dyDescent="0.35">
      <c r="A262" s="4">
        <f t="shared" si="46"/>
        <v>45198</v>
      </c>
      <c r="B262" s="5">
        <v>1500</v>
      </c>
      <c r="C262" s="6">
        <v>2.95</v>
      </c>
      <c r="D262" s="6">
        <f t="shared" si="47"/>
        <v>2.2149999999999999</v>
      </c>
      <c r="E262" s="7">
        <f t="shared" si="48"/>
        <v>-0.73500000000000032</v>
      </c>
      <c r="F262" s="8">
        <f t="shared" si="49"/>
        <v>-1102.5000000000005</v>
      </c>
      <c r="H262" s="4">
        <f t="shared" si="50"/>
        <v>45198</v>
      </c>
      <c r="I262" s="5">
        <v>1000</v>
      </c>
      <c r="J262" s="6">
        <v>2.85</v>
      </c>
      <c r="K262" s="6">
        <f t="shared" si="51"/>
        <v>2.2149999999999999</v>
      </c>
      <c r="L262" s="7">
        <f t="shared" si="52"/>
        <v>-0.63500000000000023</v>
      </c>
      <c r="M262" s="8">
        <f t="shared" si="53"/>
        <v>-635.00000000000023</v>
      </c>
    </row>
    <row r="263" spans="1:13" x14ac:dyDescent="0.35">
      <c r="A263" s="4">
        <f t="shared" si="46"/>
        <v>45199</v>
      </c>
      <c r="B263" s="5">
        <v>1500</v>
      </c>
      <c r="C263" s="6">
        <v>2.95</v>
      </c>
      <c r="D263" s="6">
        <f t="shared" si="47"/>
        <v>2.2149999999999999</v>
      </c>
      <c r="E263" s="7">
        <f t="shared" si="48"/>
        <v>-0.73500000000000032</v>
      </c>
      <c r="F263" s="8">
        <f t="shared" si="49"/>
        <v>-1102.5000000000005</v>
      </c>
      <c r="H263" s="4">
        <f t="shared" si="50"/>
        <v>45199</v>
      </c>
      <c r="I263" s="5">
        <v>1000</v>
      </c>
      <c r="J263" s="6">
        <v>2.85</v>
      </c>
      <c r="K263" s="6">
        <f t="shared" si="51"/>
        <v>2.2149999999999999</v>
      </c>
      <c r="L263" s="7">
        <f t="shared" si="52"/>
        <v>-0.63500000000000023</v>
      </c>
      <c r="M263" s="8">
        <f t="shared" si="53"/>
        <v>-635.00000000000023</v>
      </c>
    </row>
    <row r="264" spans="1:13" x14ac:dyDescent="0.35">
      <c r="A264" s="4"/>
      <c r="B264" s="5"/>
      <c r="C264" s="6"/>
      <c r="D264" s="6"/>
      <c r="E264" s="7"/>
      <c r="F264" s="8"/>
      <c r="H264" s="4"/>
      <c r="I264" s="5"/>
      <c r="J264" s="6"/>
      <c r="L264" s="7"/>
      <c r="M264" s="8"/>
    </row>
    <row r="265" spans="1:13" x14ac:dyDescent="0.35">
      <c r="F265" s="7">
        <f>SUM(F234:F264)</f>
        <v>-31747.5</v>
      </c>
      <c r="M265" s="7">
        <f>SUM(M234:M264)</f>
        <v>-18165</v>
      </c>
    </row>
    <row r="267" spans="1:13" x14ac:dyDescent="0.35">
      <c r="M267" s="1">
        <f>+M229</f>
        <v>0</v>
      </c>
    </row>
    <row r="268" spans="1:13" x14ac:dyDescent="0.35">
      <c r="M268" s="1">
        <f>+M230</f>
        <v>0</v>
      </c>
    </row>
    <row r="269" spans="1:13" x14ac:dyDescent="0.35">
      <c r="M269" s="1">
        <f>+M231</f>
        <v>0</v>
      </c>
    </row>
    <row r="270" spans="1:13" x14ac:dyDescent="0.35">
      <c r="A270" s="12" t="s">
        <v>25</v>
      </c>
      <c r="B270" s="12"/>
      <c r="C270" s="3"/>
      <c r="D270" s="3"/>
      <c r="E270" s="3"/>
      <c r="F270" s="3"/>
      <c r="H270" s="12" t="s">
        <v>26</v>
      </c>
      <c r="I270" s="12"/>
      <c r="J270" s="3"/>
      <c r="K270" s="3"/>
      <c r="L270" s="3"/>
      <c r="M270" s="3"/>
    </row>
    <row r="271" spans="1:13" x14ac:dyDescent="0.35">
      <c r="A271" s="3" t="s">
        <v>6</v>
      </c>
      <c r="B271" s="3" t="s">
        <v>7</v>
      </c>
      <c r="C271" s="3" t="s">
        <v>8</v>
      </c>
      <c r="D271" s="3" t="s">
        <v>9</v>
      </c>
      <c r="E271" s="3" t="s">
        <v>10</v>
      </c>
      <c r="F271" s="3" t="s">
        <v>11</v>
      </c>
      <c r="H271" s="3" t="s">
        <v>6</v>
      </c>
      <c r="I271" s="3" t="s">
        <v>7</v>
      </c>
      <c r="J271" s="3" t="s">
        <v>8</v>
      </c>
      <c r="K271" s="3" t="s">
        <v>9</v>
      </c>
      <c r="L271" s="3" t="s">
        <v>10</v>
      </c>
      <c r="M271" s="3" t="s">
        <v>11</v>
      </c>
    </row>
    <row r="272" spans="1:13" x14ac:dyDescent="0.35">
      <c r="A272" s="4">
        <f>+A234</f>
        <v>45170</v>
      </c>
      <c r="B272" s="5">
        <v>1000</v>
      </c>
      <c r="C272" s="6">
        <v>2.4750000000000001</v>
      </c>
      <c r="D272" s="6">
        <f>+D234</f>
        <v>2.3250000000000002</v>
      </c>
      <c r="E272" s="7">
        <f>+D272-C272</f>
        <v>-0.14999999999999991</v>
      </c>
      <c r="F272" s="8">
        <f>+E272*B272</f>
        <v>-149.99999999999991</v>
      </c>
      <c r="H272" s="4">
        <f>+H234</f>
        <v>45170</v>
      </c>
      <c r="I272" s="5">
        <v>1000</v>
      </c>
      <c r="J272" s="6">
        <v>2.2949999999999999</v>
      </c>
      <c r="K272" s="6">
        <f>+D272</f>
        <v>2.3250000000000002</v>
      </c>
      <c r="L272" s="7">
        <f>+K272-J272</f>
        <v>3.0000000000000249E-2</v>
      </c>
      <c r="M272" s="8">
        <f>+L272*I272</f>
        <v>30.000000000000249</v>
      </c>
    </row>
    <row r="273" spans="1:13" x14ac:dyDescent="0.35">
      <c r="A273" s="4">
        <f t="shared" ref="A273:A301" si="54">+A235</f>
        <v>45171</v>
      </c>
      <c r="B273" s="5">
        <v>1000</v>
      </c>
      <c r="C273" s="6">
        <v>2.4750000000000001</v>
      </c>
      <c r="D273" s="6">
        <f t="shared" ref="D273:D301" si="55">+D235</f>
        <v>2.2650000000000001</v>
      </c>
      <c r="E273" s="7">
        <f t="shared" ref="E273:E301" si="56">+D273-C273</f>
        <v>-0.20999999999999996</v>
      </c>
      <c r="F273" s="8">
        <f t="shared" ref="F273:F301" si="57">+E273*B273</f>
        <v>-209.99999999999997</v>
      </c>
      <c r="H273" s="4">
        <f t="shared" ref="H273:H301" si="58">+H235</f>
        <v>45171</v>
      </c>
      <c r="I273" s="5">
        <v>1000</v>
      </c>
      <c r="J273" s="6">
        <v>2.2949999999999999</v>
      </c>
      <c r="K273" s="6">
        <f t="shared" ref="K273:K301" si="59">+D273</f>
        <v>2.2650000000000001</v>
      </c>
      <c r="L273" s="7">
        <f t="shared" ref="L273:L301" si="60">+K273-J273</f>
        <v>-2.9999999999999805E-2</v>
      </c>
      <c r="M273" s="8">
        <f t="shared" ref="M273:M301" si="61">+L273*I273</f>
        <v>-29.999999999999805</v>
      </c>
    </row>
    <row r="274" spans="1:13" x14ac:dyDescent="0.35">
      <c r="A274" s="4">
        <f t="shared" si="54"/>
        <v>45172</v>
      </c>
      <c r="B274" s="5">
        <v>1000</v>
      </c>
      <c r="C274" s="6">
        <v>2.4750000000000001</v>
      </c>
      <c r="D274" s="6">
        <f t="shared" si="55"/>
        <v>2.2650000000000001</v>
      </c>
      <c r="E274" s="7">
        <f t="shared" si="56"/>
        <v>-0.20999999999999996</v>
      </c>
      <c r="F274" s="8">
        <f t="shared" si="57"/>
        <v>-209.99999999999997</v>
      </c>
      <c r="H274" s="4">
        <f t="shared" si="58"/>
        <v>45172</v>
      </c>
      <c r="I274" s="5">
        <v>1000</v>
      </c>
      <c r="J274" s="6">
        <v>2.2949999999999999</v>
      </c>
      <c r="K274" s="6">
        <f t="shared" si="59"/>
        <v>2.2650000000000001</v>
      </c>
      <c r="L274" s="7">
        <f t="shared" si="60"/>
        <v>-2.9999999999999805E-2</v>
      </c>
      <c r="M274" s="8">
        <f t="shared" si="61"/>
        <v>-29.999999999999805</v>
      </c>
    </row>
    <row r="275" spans="1:13" x14ac:dyDescent="0.35">
      <c r="A275" s="4">
        <f t="shared" si="54"/>
        <v>45173</v>
      </c>
      <c r="B275" s="5">
        <v>1000</v>
      </c>
      <c r="C275" s="6">
        <v>2.4750000000000001</v>
      </c>
      <c r="D275" s="6">
        <f t="shared" si="55"/>
        <v>2.2650000000000001</v>
      </c>
      <c r="E275" s="7">
        <f t="shared" si="56"/>
        <v>-0.20999999999999996</v>
      </c>
      <c r="F275" s="8">
        <f t="shared" si="57"/>
        <v>-209.99999999999997</v>
      </c>
      <c r="H275" s="4">
        <f t="shared" si="58"/>
        <v>45173</v>
      </c>
      <c r="I275" s="5">
        <v>1000</v>
      </c>
      <c r="J275" s="6">
        <v>2.2949999999999999</v>
      </c>
      <c r="K275" s="6">
        <f t="shared" si="59"/>
        <v>2.2650000000000001</v>
      </c>
      <c r="L275" s="7">
        <f t="shared" si="60"/>
        <v>-2.9999999999999805E-2</v>
      </c>
      <c r="M275" s="8">
        <f t="shared" si="61"/>
        <v>-29.999999999999805</v>
      </c>
    </row>
    <row r="276" spans="1:13" x14ac:dyDescent="0.35">
      <c r="A276" s="4">
        <f t="shared" si="54"/>
        <v>45174</v>
      </c>
      <c r="B276" s="5">
        <v>1000</v>
      </c>
      <c r="C276" s="6">
        <v>2.4750000000000001</v>
      </c>
      <c r="D276" s="6">
        <f t="shared" si="55"/>
        <v>2.2650000000000001</v>
      </c>
      <c r="E276" s="7">
        <f t="shared" si="56"/>
        <v>-0.20999999999999996</v>
      </c>
      <c r="F276" s="8">
        <f t="shared" si="57"/>
        <v>-209.99999999999997</v>
      </c>
      <c r="H276" s="4">
        <f t="shared" si="58"/>
        <v>45174</v>
      </c>
      <c r="I276" s="5">
        <v>1000</v>
      </c>
      <c r="J276" s="6">
        <v>2.2949999999999999</v>
      </c>
      <c r="K276" s="6">
        <f t="shared" si="59"/>
        <v>2.2650000000000001</v>
      </c>
      <c r="L276" s="7">
        <f t="shared" si="60"/>
        <v>-2.9999999999999805E-2</v>
      </c>
      <c r="M276" s="8">
        <f t="shared" si="61"/>
        <v>-29.999999999999805</v>
      </c>
    </row>
    <row r="277" spans="1:13" x14ac:dyDescent="0.35">
      <c r="A277" s="4">
        <f t="shared" si="54"/>
        <v>45175</v>
      </c>
      <c r="B277" s="5">
        <v>1000</v>
      </c>
      <c r="C277" s="6">
        <v>2.4750000000000001</v>
      </c>
      <c r="D277" s="6">
        <f t="shared" si="55"/>
        <v>2.2599999999999998</v>
      </c>
      <c r="E277" s="7">
        <f t="shared" si="56"/>
        <v>-0.2150000000000003</v>
      </c>
      <c r="F277" s="8">
        <f t="shared" si="57"/>
        <v>-215.00000000000031</v>
      </c>
      <c r="H277" s="4">
        <f t="shared" si="58"/>
        <v>45175</v>
      </c>
      <c r="I277" s="5">
        <v>1000</v>
      </c>
      <c r="J277" s="6">
        <v>2.2949999999999999</v>
      </c>
      <c r="K277" s="6">
        <f t="shared" si="59"/>
        <v>2.2599999999999998</v>
      </c>
      <c r="L277" s="7">
        <f t="shared" si="60"/>
        <v>-3.5000000000000142E-2</v>
      </c>
      <c r="M277" s="8">
        <f t="shared" si="61"/>
        <v>-35.000000000000142</v>
      </c>
    </row>
    <row r="278" spans="1:13" x14ac:dyDescent="0.35">
      <c r="A278" s="4">
        <f t="shared" si="54"/>
        <v>45176</v>
      </c>
      <c r="B278" s="5">
        <v>1000</v>
      </c>
      <c r="C278" s="6">
        <v>2.4750000000000001</v>
      </c>
      <c r="D278" s="6">
        <f t="shared" si="55"/>
        <v>2.2450000000000001</v>
      </c>
      <c r="E278" s="7">
        <f t="shared" si="56"/>
        <v>-0.22999999999999998</v>
      </c>
      <c r="F278" s="8">
        <f t="shared" si="57"/>
        <v>-229.99999999999997</v>
      </c>
      <c r="H278" s="4">
        <f t="shared" si="58"/>
        <v>45176</v>
      </c>
      <c r="I278" s="5">
        <v>1000</v>
      </c>
      <c r="J278" s="6">
        <v>2.2949999999999999</v>
      </c>
      <c r="K278" s="6">
        <f t="shared" si="59"/>
        <v>2.2450000000000001</v>
      </c>
      <c r="L278" s="7">
        <f t="shared" si="60"/>
        <v>-4.9999999999999822E-2</v>
      </c>
      <c r="M278" s="8">
        <f t="shared" si="61"/>
        <v>-49.999999999999822</v>
      </c>
    </row>
    <row r="279" spans="1:13" x14ac:dyDescent="0.35">
      <c r="A279" s="4">
        <f t="shared" si="54"/>
        <v>45177</v>
      </c>
      <c r="B279" s="5">
        <v>1000</v>
      </c>
      <c r="C279" s="6">
        <v>2.4750000000000001</v>
      </c>
      <c r="D279" s="6">
        <f t="shared" si="55"/>
        <v>2.2450000000000001</v>
      </c>
      <c r="E279" s="7">
        <f t="shared" si="56"/>
        <v>-0.22999999999999998</v>
      </c>
      <c r="F279" s="8">
        <f t="shared" si="57"/>
        <v>-229.99999999999997</v>
      </c>
      <c r="H279" s="4">
        <f t="shared" si="58"/>
        <v>45177</v>
      </c>
      <c r="I279" s="5">
        <v>1000</v>
      </c>
      <c r="J279" s="6">
        <v>2.2949999999999999</v>
      </c>
      <c r="K279" s="6">
        <f t="shared" si="59"/>
        <v>2.2450000000000001</v>
      </c>
      <c r="L279" s="7">
        <f t="shared" si="60"/>
        <v>-4.9999999999999822E-2</v>
      </c>
      <c r="M279" s="8">
        <f t="shared" si="61"/>
        <v>-49.999999999999822</v>
      </c>
    </row>
    <row r="280" spans="1:13" x14ac:dyDescent="0.35">
      <c r="A280" s="4">
        <f t="shared" si="54"/>
        <v>45178</v>
      </c>
      <c r="B280" s="5">
        <v>1000</v>
      </c>
      <c r="C280" s="6">
        <v>2.4750000000000001</v>
      </c>
      <c r="D280" s="6">
        <f t="shared" si="55"/>
        <v>2.2850000000000001</v>
      </c>
      <c r="E280" s="7">
        <f t="shared" si="56"/>
        <v>-0.18999999999999995</v>
      </c>
      <c r="F280" s="8">
        <f t="shared" si="57"/>
        <v>-189.99999999999994</v>
      </c>
      <c r="H280" s="4">
        <f t="shared" si="58"/>
        <v>45178</v>
      </c>
      <c r="I280" s="5">
        <v>1000</v>
      </c>
      <c r="J280" s="6">
        <v>2.2949999999999999</v>
      </c>
      <c r="K280" s="6">
        <f t="shared" si="59"/>
        <v>2.2850000000000001</v>
      </c>
      <c r="L280" s="7">
        <f t="shared" si="60"/>
        <v>-9.9999999999997868E-3</v>
      </c>
      <c r="M280" s="8">
        <f t="shared" si="61"/>
        <v>-9.9999999999997868</v>
      </c>
    </row>
    <row r="281" spans="1:13" x14ac:dyDescent="0.35">
      <c r="A281" s="4">
        <f t="shared" si="54"/>
        <v>45179</v>
      </c>
      <c r="B281" s="5">
        <v>1000</v>
      </c>
      <c r="C281" s="6">
        <v>2.4750000000000001</v>
      </c>
      <c r="D281" s="6">
        <f t="shared" si="55"/>
        <v>2.2850000000000001</v>
      </c>
      <c r="E281" s="7">
        <f t="shared" si="56"/>
        <v>-0.18999999999999995</v>
      </c>
      <c r="F281" s="8">
        <f t="shared" si="57"/>
        <v>-189.99999999999994</v>
      </c>
      <c r="H281" s="4">
        <f t="shared" si="58"/>
        <v>45179</v>
      </c>
      <c r="I281" s="5">
        <v>1000</v>
      </c>
      <c r="J281" s="6">
        <v>2.2949999999999999</v>
      </c>
      <c r="K281" s="6">
        <f t="shared" si="59"/>
        <v>2.2850000000000001</v>
      </c>
      <c r="L281" s="7">
        <f t="shared" si="60"/>
        <v>-9.9999999999997868E-3</v>
      </c>
      <c r="M281" s="8">
        <f t="shared" si="61"/>
        <v>-9.9999999999997868</v>
      </c>
    </row>
    <row r="282" spans="1:13" x14ac:dyDescent="0.35">
      <c r="A282" s="4">
        <f t="shared" si="54"/>
        <v>45180</v>
      </c>
      <c r="B282" s="5">
        <v>1000</v>
      </c>
      <c r="C282" s="6">
        <v>2.4750000000000001</v>
      </c>
      <c r="D282" s="6">
        <f t="shared" si="55"/>
        <v>2.2850000000000001</v>
      </c>
      <c r="E282" s="7">
        <f t="shared" si="56"/>
        <v>-0.18999999999999995</v>
      </c>
      <c r="F282" s="8">
        <f t="shared" si="57"/>
        <v>-189.99999999999994</v>
      </c>
      <c r="H282" s="4">
        <f t="shared" si="58"/>
        <v>45180</v>
      </c>
      <c r="I282" s="5">
        <v>1000</v>
      </c>
      <c r="J282" s="6">
        <v>2.2949999999999999</v>
      </c>
      <c r="K282" s="6">
        <f t="shared" si="59"/>
        <v>2.2850000000000001</v>
      </c>
      <c r="L282" s="7">
        <f t="shared" si="60"/>
        <v>-9.9999999999997868E-3</v>
      </c>
      <c r="M282" s="8">
        <f t="shared" si="61"/>
        <v>-9.9999999999997868</v>
      </c>
    </row>
    <row r="283" spans="1:13" x14ac:dyDescent="0.35">
      <c r="A283" s="4">
        <f t="shared" si="54"/>
        <v>45181</v>
      </c>
      <c r="B283" s="5">
        <v>1000</v>
      </c>
      <c r="C283" s="6">
        <v>2.4750000000000001</v>
      </c>
      <c r="D283" s="6">
        <f t="shared" si="55"/>
        <v>2.31</v>
      </c>
      <c r="E283" s="7">
        <f t="shared" si="56"/>
        <v>-0.16500000000000004</v>
      </c>
      <c r="F283" s="8">
        <f t="shared" si="57"/>
        <v>-165.00000000000003</v>
      </c>
      <c r="H283" s="4">
        <f t="shared" si="58"/>
        <v>45181</v>
      </c>
      <c r="I283" s="5">
        <v>1000</v>
      </c>
      <c r="J283" s="6">
        <v>2.2949999999999999</v>
      </c>
      <c r="K283" s="6">
        <f t="shared" si="59"/>
        <v>2.31</v>
      </c>
      <c r="L283" s="7">
        <f t="shared" si="60"/>
        <v>1.5000000000000124E-2</v>
      </c>
      <c r="M283" s="8">
        <f t="shared" si="61"/>
        <v>15.000000000000124</v>
      </c>
    </row>
    <row r="284" spans="1:13" x14ac:dyDescent="0.35">
      <c r="A284" s="4">
        <f t="shared" si="54"/>
        <v>45182</v>
      </c>
      <c r="B284" s="5">
        <v>1000</v>
      </c>
      <c r="C284" s="6">
        <v>2.4750000000000001</v>
      </c>
      <c r="D284" s="6">
        <f t="shared" si="55"/>
        <v>2.3149999999999999</v>
      </c>
      <c r="E284" s="7">
        <f t="shared" si="56"/>
        <v>-0.16000000000000014</v>
      </c>
      <c r="F284" s="8">
        <f t="shared" si="57"/>
        <v>-160.00000000000014</v>
      </c>
      <c r="H284" s="4">
        <f t="shared" si="58"/>
        <v>45182</v>
      </c>
      <c r="I284" s="5">
        <v>1000</v>
      </c>
      <c r="J284" s="6">
        <v>2.2949999999999999</v>
      </c>
      <c r="K284" s="6">
        <f t="shared" si="59"/>
        <v>2.3149999999999999</v>
      </c>
      <c r="L284" s="7">
        <f t="shared" si="60"/>
        <v>2.0000000000000018E-2</v>
      </c>
      <c r="M284" s="8">
        <f t="shared" si="61"/>
        <v>20.000000000000018</v>
      </c>
    </row>
    <row r="285" spans="1:13" x14ac:dyDescent="0.35">
      <c r="A285" s="4">
        <f t="shared" si="54"/>
        <v>45183</v>
      </c>
      <c r="B285" s="5">
        <v>1000</v>
      </c>
      <c r="C285" s="6">
        <v>2.4750000000000001</v>
      </c>
      <c r="D285" s="6">
        <f t="shared" si="55"/>
        <v>2.2999999999999998</v>
      </c>
      <c r="E285" s="7">
        <f t="shared" si="56"/>
        <v>-0.17500000000000027</v>
      </c>
      <c r="F285" s="8">
        <f t="shared" si="57"/>
        <v>-175.00000000000026</v>
      </c>
      <c r="H285" s="4">
        <f t="shared" si="58"/>
        <v>45183</v>
      </c>
      <c r="I285" s="5">
        <v>1000</v>
      </c>
      <c r="J285" s="6">
        <v>2.2949999999999999</v>
      </c>
      <c r="K285" s="6">
        <f t="shared" si="59"/>
        <v>2.2999999999999998</v>
      </c>
      <c r="L285" s="7">
        <f t="shared" si="60"/>
        <v>4.9999999999998934E-3</v>
      </c>
      <c r="M285" s="8">
        <f t="shared" si="61"/>
        <v>4.9999999999998934</v>
      </c>
    </row>
    <row r="286" spans="1:13" x14ac:dyDescent="0.35">
      <c r="A286" s="4">
        <f t="shared" si="54"/>
        <v>45184</v>
      </c>
      <c r="B286" s="5">
        <v>1000</v>
      </c>
      <c r="C286" s="6">
        <v>2.4750000000000001</v>
      </c>
      <c r="D286" s="6">
        <f t="shared" si="55"/>
        <v>2.3849999999999998</v>
      </c>
      <c r="E286" s="7">
        <f t="shared" si="56"/>
        <v>-9.0000000000000302E-2</v>
      </c>
      <c r="F286" s="8">
        <f t="shared" si="57"/>
        <v>-90.000000000000298</v>
      </c>
      <c r="H286" s="4">
        <f t="shared" si="58"/>
        <v>45184</v>
      </c>
      <c r="I286" s="5">
        <v>1000</v>
      </c>
      <c r="J286" s="6">
        <v>2.2949999999999999</v>
      </c>
      <c r="K286" s="6">
        <f t="shared" si="59"/>
        <v>2.3849999999999998</v>
      </c>
      <c r="L286" s="7">
        <f t="shared" si="60"/>
        <v>8.9999999999999858E-2</v>
      </c>
      <c r="M286" s="8">
        <f t="shared" si="61"/>
        <v>89.999999999999858</v>
      </c>
    </row>
    <row r="287" spans="1:13" x14ac:dyDescent="0.35">
      <c r="A287" s="4">
        <f t="shared" si="54"/>
        <v>45185</v>
      </c>
      <c r="B287" s="5">
        <v>1000</v>
      </c>
      <c r="C287" s="6">
        <v>2.4750000000000001</v>
      </c>
      <c r="D287" s="6">
        <f t="shared" si="55"/>
        <v>2.3149999999999999</v>
      </c>
      <c r="E287" s="7">
        <f t="shared" si="56"/>
        <v>-0.16000000000000014</v>
      </c>
      <c r="F287" s="8">
        <f t="shared" si="57"/>
        <v>-160.00000000000014</v>
      </c>
      <c r="H287" s="4">
        <f t="shared" si="58"/>
        <v>45185</v>
      </c>
      <c r="I287" s="5">
        <v>1000</v>
      </c>
      <c r="J287" s="6">
        <v>2.2949999999999999</v>
      </c>
      <c r="K287" s="6">
        <f t="shared" si="59"/>
        <v>2.3149999999999999</v>
      </c>
      <c r="L287" s="7">
        <f t="shared" si="60"/>
        <v>2.0000000000000018E-2</v>
      </c>
      <c r="M287" s="8">
        <f t="shared" si="61"/>
        <v>20.000000000000018</v>
      </c>
    </row>
    <row r="288" spans="1:13" x14ac:dyDescent="0.35">
      <c r="A288" s="4">
        <f t="shared" si="54"/>
        <v>45186</v>
      </c>
      <c r="B288" s="5">
        <v>1000</v>
      </c>
      <c r="C288" s="6">
        <v>2.4750000000000001</v>
      </c>
      <c r="D288" s="6">
        <f t="shared" si="55"/>
        <v>2.3149999999999999</v>
      </c>
      <c r="E288" s="7">
        <f t="shared" si="56"/>
        <v>-0.16000000000000014</v>
      </c>
      <c r="F288" s="8">
        <f t="shared" si="57"/>
        <v>-160.00000000000014</v>
      </c>
      <c r="H288" s="4">
        <f t="shared" si="58"/>
        <v>45186</v>
      </c>
      <c r="I288" s="5">
        <v>1000</v>
      </c>
      <c r="J288" s="6">
        <v>2.2949999999999999</v>
      </c>
      <c r="K288" s="6">
        <f t="shared" si="59"/>
        <v>2.3149999999999999</v>
      </c>
      <c r="L288" s="7">
        <f t="shared" si="60"/>
        <v>2.0000000000000018E-2</v>
      </c>
      <c r="M288" s="8">
        <f t="shared" si="61"/>
        <v>20.000000000000018</v>
      </c>
    </row>
    <row r="289" spans="1:13" x14ac:dyDescent="0.35">
      <c r="A289" s="4">
        <f t="shared" si="54"/>
        <v>45187</v>
      </c>
      <c r="B289" s="5">
        <v>1000</v>
      </c>
      <c r="C289" s="6">
        <v>2.4750000000000001</v>
      </c>
      <c r="D289" s="6">
        <f t="shared" si="55"/>
        <v>2.3149999999999999</v>
      </c>
      <c r="E289" s="7">
        <f t="shared" si="56"/>
        <v>-0.16000000000000014</v>
      </c>
      <c r="F289" s="8">
        <f t="shared" si="57"/>
        <v>-160.00000000000014</v>
      </c>
      <c r="H289" s="4">
        <f t="shared" si="58"/>
        <v>45187</v>
      </c>
      <c r="I289" s="5">
        <v>1000</v>
      </c>
      <c r="J289" s="6">
        <v>2.2949999999999999</v>
      </c>
      <c r="K289" s="6">
        <f t="shared" si="59"/>
        <v>2.3149999999999999</v>
      </c>
      <c r="L289" s="7">
        <f t="shared" si="60"/>
        <v>2.0000000000000018E-2</v>
      </c>
      <c r="M289" s="8">
        <f t="shared" si="61"/>
        <v>20.000000000000018</v>
      </c>
    </row>
    <row r="290" spans="1:13" x14ac:dyDescent="0.35">
      <c r="A290" s="4">
        <f t="shared" si="54"/>
        <v>45188</v>
      </c>
      <c r="B290" s="5">
        <v>1000</v>
      </c>
      <c r="C290" s="6">
        <v>2.4750000000000001</v>
      </c>
      <c r="D290" s="6">
        <f t="shared" si="55"/>
        <v>2.29</v>
      </c>
      <c r="E290" s="7">
        <f t="shared" si="56"/>
        <v>-0.18500000000000005</v>
      </c>
      <c r="F290" s="8">
        <f t="shared" si="57"/>
        <v>-185.00000000000006</v>
      </c>
      <c r="H290" s="4">
        <f t="shared" si="58"/>
        <v>45188</v>
      </c>
      <c r="I290" s="5">
        <v>1000</v>
      </c>
      <c r="J290" s="6">
        <v>2.2949999999999999</v>
      </c>
      <c r="K290" s="6">
        <f t="shared" si="59"/>
        <v>2.29</v>
      </c>
      <c r="L290" s="7">
        <f t="shared" si="60"/>
        <v>-4.9999999999998934E-3</v>
      </c>
      <c r="M290" s="8">
        <f t="shared" si="61"/>
        <v>-4.9999999999998934</v>
      </c>
    </row>
    <row r="291" spans="1:13" x14ac:dyDescent="0.35">
      <c r="A291" s="4">
        <f t="shared" si="54"/>
        <v>45189</v>
      </c>
      <c r="B291" s="5">
        <v>1000</v>
      </c>
      <c r="C291" s="6">
        <v>2.4750000000000001</v>
      </c>
      <c r="D291" s="6">
        <f t="shared" si="55"/>
        <v>2.3250000000000002</v>
      </c>
      <c r="E291" s="7">
        <f t="shared" si="56"/>
        <v>-0.14999999999999991</v>
      </c>
      <c r="F291" s="8">
        <f t="shared" si="57"/>
        <v>-149.99999999999991</v>
      </c>
      <c r="H291" s="4">
        <f t="shared" si="58"/>
        <v>45189</v>
      </c>
      <c r="I291" s="5">
        <v>1000</v>
      </c>
      <c r="J291" s="6">
        <v>2.2949999999999999</v>
      </c>
      <c r="K291" s="6">
        <f t="shared" si="59"/>
        <v>2.3250000000000002</v>
      </c>
      <c r="L291" s="7">
        <f t="shared" si="60"/>
        <v>3.0000000000000249E-2</v>
      </c>
      <c r="M291" s="8">
        <f t="shared" si="61"/>
        <v>30.000000000000249</v>
      </c>
    </row>
    <row r="292" spans="1:13" x14ac:dyDescent="0.35">
      <c r="A292" s="4">
        <f t="shared" si="54"/>
        <v>45190</v>
      </c>
      <c r="B292" s="5">
        <v>1000</v>
      </c>
      <c r="C292" s="6">
        <v>2.4750000000000001</v>
      </c>
      <c r="D292" s="6">
        <f t="shared" si="55"/>
        <v>2.1850000000000001</v>
      </c>
      <c r="E292" s="7">
        <f t="shared" si="56"/>
        <v>-0.29000000000000004</v>
      </c>
      <c r="F292" s="8">
        <f t="shared" si="57"/>
        <v>-290.00000000000006</v>
      </c>
      <c r="H292" s="4">
        <f t="shared" si="58"/>
        <v>45190</v>
      </c>
      <c r="I292" s="5">
        <v>1000</v>
      </c>
      <c r="J292" s="6">
        <v>2.2949999999999999</v>
      </c>
      <c r="K292" s="6">
        <f t="shared" si="59"/>
        <v>2.1850000000000001</v>
      </c>
      <c r="L292" s="7">
        <f t="shared" si="60"/>
        <v>-0.10999999999999988</v>
      </c>
      <c r="M292" s="8">
        <f t="shared" si="61"/>
        <v>-109.99999999999987</v>
      </c>
    </row>
    <row r="293" spans="1:13" x14ac:dyDescent="0.35">
      <c r="A293" s="4">
        <f t="shared" si="54"/>
        <v>45191</v>
      </c>
      <c r="B293" s="5">
        <v>1000</v>
      </c>
      <c r="C293" s="6">
        <v>2.4750000000000001</v>
      </c>
      <c r="D293" s="6">
        <f t="shared" si="55"/>
        <v>2.1549999999999998</v>
      </c>
      <c r="E293" s="7">
        <f t="shared" si="56"/>
        <v>-0.32000000000000028</v>
      </c>
      <c r="F293" s="8">
        <f t="shared" si="57"/>
        <v>-320.00000000000028</v>
      </c>
      <c r="H293" s="4">
        <f t="shared" si="58"/>
        <v>45191</v>
      </c>
      <c r="I293" s="5">
        <v>1000</v>
      </c>
      <c r="J293" s="6">
        <v>2.2949999999999999</v>
      </c>
      <c r="K293" s="6">
        <f t="shared" si="59"/>
        <v>2.1549999999999998</v>
      </c>
      <c r="L293" s="7">
        <f t="shared" si="60"/>
        <v>-0.14000000000000012</v>
      </c>
      <c r="M293" s="8">
        <f t="shared" si="61"/>
        <v>-140.00000000000011</v>
      </c>
    </row>
    <row r="294" spans="1:13" x14ac:dyDescent="0.35">
      <c r="A294" s="4">
        <f t="shared" si="54"/>
        <v>45192</v>
      </c>
      <c r="B294" s="5">
        <v>1000</v>
      </c>
      <c r="C294" s="6">
        <v>2.4750000000000001</v>
      </c>
      <c r="D294" s="6">
        <f t="shared" si="55"/>
        <v>2.0449999999999999</v>
      </c>
      <c r="E294" s="7">
        <f t="shared" si="56"/>
        <v>-0.43000000000000016</v>
      </c>
      <c r="F294" s="8">
        <f t="shared" si="57"/>
        <v>-430.00000000000017</v>
      </c>
      <c r="H294" s="4">
        <f t="shared" si="58"/>
        <v>45192</v>
      </c>
      <c r="I294" s="5">
        <v>1000</v>
      </c>
      <c r="J294" s="6">
        <v>2.2949999999999999</v>
      </c>
      <c r="K294" s="6">
        <f t="shared" si="59"/>
        <v>2.0449999999999999</v>
      </c>
      <c r="L294" s="7">
        <f t="shared" si="60"/>
        <v>-0.25</v>
      </c>
      <c r="M294" s="8">
        <f t="shared" si="61"/>
        <v>-250</v>
      </c>
    </row>
    <row r="295" spans="1:13" x14ac:dyDescent="0.35">
      <c r="A295" s="4">
        <f t="shared" si="54"/>
        <v>45193</v>
      </c>
      <c r="B295" s="5">
        <v>1000</v>
      </c>
      <c r="C295" s="6">
        <v>2.4750000000000001</v>
      </c>
      <c r="D295" s="6">
        <f t="shared" si="55"/>
        <v>2.0449999999999999</v>
      </c>
      <c r="E295" s="7">
        <f t="shared" si="56"/>
        <v>-0.43000000000000016</v>
      </c>
      <c r="F295" s="8">
        <f t="shared" si="57"/>
        <v>-430.00000000000017</v>
      </c>
      <c r="H295" s="4">
        <f t="shared" si="58"/>
        <v>45193</v>
      </c>
      <c r="I295" s="5">
        <v>1000</v>
      </c>
      <c r="J295" s="6">
        <v>2.2949999999999999</v>
      </c>
      <c r="K295" s="6">
        <f t="shared" si="59"/>
        <v>2.0449999999999999</v>
      </c>
      <c r="L295" s="7">
        <f t="shared" si="60"/>
        <v>-0.25</v>
      </c>
      <c r="M295" s="8">
        <f t="shared" si="61"/>
        <v>-250</v>
      </c>
    </row>
    <row r="296" spans="1:13" x14ac:dyDescent="0.35">
      <c r="A296" s="4">
        <f t="shared" si="54"/>
        <v>45194</v>
      </c>
      <c r="B296" s="5">
        <v>1000</v>
      </c>
      <c r="C296" s="6">
        <v>2.4750000000000001</v>
      </c>
      <c r="D296" s="6">
        <f t="shared" si="55"/>
        <v>2.0449999999999999</v>
      </c>
      <c r="E296" s="7">
        <f t="shared" si="56"/>
        <v>-0.43000000000000016</v>
      </c>
      <c r="F296" s="8">
        <f t="shared" si="57"/>
        <v>-430.00000000000017</v>
      </c>
      <c r="H296" s="4">
        <f t="shared" si="58"/>
        <v>45194</v>
      </c>
      <c r="I296" s="5">
        <v>1000</v>
      </c>
      <c r="J296" s="6">
        <v>2.2949999999999999</v>
      </c>
      <c r="K296" s="6">
        <f t="shared" si="59"/>
        <v>2.0449999999999999</v>
      </c>
      <c r="L296" s="7">
        <f t="shared" si="60"/>
        <v>-0.25</v>
      </c>
      <c r="M296" s="8">
        <f t="shared" si="61"/>
        <v>-250</v>
      </c>
    </row>
    <row r="297" spans="1:13" x14ac:dyDescent="0.35">
      <c r="A297" s="4">
        <f t="shared" si="54"/>
        <v>45195</v>
      </c>
      <c r="B297" s="5">
        <v>1000</v>
      </c>
      <c r="C297" s="6">
        <v>2.4750000000000001</v>
      </c>
      <c r="D297" s="6">
        <f t="shared" si="55"/>
        <v>2.15</v>
      </c>
      <c r="E297" s="7">
        <f t="shared" si="56"/>
        <v>-0.32500000000000018</v>
      </c>
      <c r="F297" s="8">
        <f t="shared" si="57"/>
        <v>-325.00000000000017</v>
      </c>
      <c r="H297" s="4">
        <f t="shared" si="58"/>
        <v>45195</v>
      </c>
      <c r="I297" s="5">
        <v>1000</v>
      </c>
      <c r="J297" s="6">
        <v>2.2949999999999999</v>
      </c>
      <c r="K297" s="6">
        <f t="shared" si="59"/>
        <v>2.15</v>
      </c>
      <c r="L297" s="7">
        <f t="shared" si="60"/>
        <v>-0.14500000000000002</v>
      </c>
      <c r="M297" s="8">
        <f t="shared" si="61"/>
        <v>-145.00000000000003</v>
      </c>
    </row>
    <row r="298" spans="1:13" x14ac:dyDescent="0.35">
      <c r="A298" s="4">
        <f t="shared" si="54"/>
        <v>45196</v>
      </c>
      <c r="B298" s="5">
        <v>1000</v>
      </c>
      <c r="C298" s="6">
        <v>2.4750000000000001</v>
      </c>
      <c r="D298" s="6">
        <f t="shared" si="55"/>
        <v>2.1800000000000002</v>
      </c>
      <c r="E298" s="7">
        <f t="shared" si="56"/>
        <v>-0.29499999999999993</v>
      </c>
      <c r="F298" s="8">
        <f t="shared" si="57"/>
        <v>-294.99999999999994</v>
      </c>
      <c r="H298" s="4">
        <f t="shared" si="58"/>
        <v>45196</v>
      </c>
      <c r="I298" s="5">
        <v>1000</v>
      </c>
      <c r="J298" s="6">
        <v>2.2949999999999999</v>
      </c>
      <c r="K298" s="6">
        <f t="shared" si="59"/>
        <v>2.1800000000000002</v>
      </c>
      <c r="L298" s="7">
        <f t="shared" si="60"/>
        <v>-0.11499999999999977</v>
      </c>
      <c r="M298" s="8">
        <f t="shared" si="61"/>
        <v>-114.99999999999977</v>
      </c>
    </row>
    <row r="299" spans="1:13" x14ac:dyDescent="0.35">
      <c r="A299" s="4">
        <f t="shared" si="54"/>
        <v>45197</v>
      </c>
      <c r="B299" s="5">
        <v>1000</v>
      </c>
      <c r="C299" s="6">
        <v>2.4750000000000001</v>
      </c>
      <c r="D299" s="6">
        <f t="shared" si="55"/>
        <v>2.2400000000000002</v>
      </c>
      <c r="E299" s="7">
        <f t="shared" si="56"/>
        <v>-0.23499999999999988</v>
      </c>
      <c r="F299" s="8">
        <f t="shared" si="57"/>
        <v>-234.99999999999989</v>
      </c>
      <c r="H299" s="4">
        <f t="shared" si="58"/>
        <v>45197</v>
      </c>
      <c r="I299" s="5">
        <v>1000</v>
      </c>
      <c r="J299" s="6">
        <v>2.2949999999999999</v>
      </c>
      <c r="K299" s="6">
        <f t="shared" si="59"/>
        <v>2.2400000000000002</v>
      </c>
      <c r="L299" s="7">
        <f t="shared" si="60"/>
        <v>-5.4999999999999716E-2</v>
      </c>
      <c r="M299" s="8">
        <f t="shared" si="61"/>
        <v>-54.999999999999716</v>
      </c>
    </row>
    <row r="300" spans="1:13" x14ac:dyDescent="0.35">
      <c r="A300" s="4">
        <f t="shared" si="54"/>
        <v>45198</v>
      </c>
      <c r="B300" s="5">
        <v>1000</v>
      </c>
      <c r="C300" s="6">
        <v>2.4750000000000001</v>
      </c>
      <c r="D300" s="6">
        <f t="shared" si="55"/>
        <v>2.2149999999999999</v>
      </c>
      <c r="E300" s="7">
        <f t="shared" si="56"/>
        <v>-0.26000000000000023</v>
      </c>
      <c r="F300" s="8">
        <f t="shared" si="57"/>
        <v>-260.00000000000023</v>
      </c>
      <c r="H300" s="4">
        <f t="shared" si="58"/>
        <v>45198</v>
      </c>
      <c r="I300" s="5">
        <v>1000</v>
      </c>
      <c r="J300" s="6">
        <v>2.2949999999999999</v>
      </c>
      <c r="K300" s="6">
        <f t="shared" si="59"/>
        <v>2.2149999999999999</v>
      </c>
      <c r="L300" s="7">
        <f t="shared" si="60"/>
        <v>-8.0000000000000071E-2</v>
      </c>
      <c r="M300" s="8">
        <f t="shared" si="61"/>
        <v>-80.000000000000071</v>
      </c>
    </row>
    <row r="301" spans="1:13" x14ac:dyDescent="0.35">
      <c r="A301" s="4">
        <f t="shared" si="54"/>
        <v>45199</v>
      </c>
      <c r="B301" s="5">
        <v>1000</v>
      </c>
      <c r="C301" s="6">
        <v>2.4750000000000001</v>
      </c>
      <c r="D301" s="6">
        <f t="shared" si="55"/>
        <v>2.2149999999999999</v>
      </c>
      <c r="E301" s="7">
        <f t="shared" si="56"/>
        <v>-0.26000000000000023</v>
      </c>
      <c r="F301" s="8">
        <f t="shared" si="57"/>
        <v>-260.00000000000023</v>
      </c>
      <c r="H301" s="4">
        <f t="shared" si="58"/>
        <v>45199</v>
      </c>
      <c r="I301" s="5">
        <v>1000</v>
      </c>
      <c r="J301" s="6">
        <v>2.2949999999999999</v>
      </c>
      <c r="K301" s="6">
        <f t="shared" si="59"/>
        <v>2.2149999999999999</v>
      </c>
      <c r="L301" s="7">
        <f t="shared" si="60"/>
        <v>-8.0000000000000071E-2</v>
      </c>
      <c r="M301" s="8">
        <f t="shared" si="61"/>
        <v>-80.000000000000071</v>
      </c>
    </row>
    <row r="302" spans="1:13" x14ac:dyDescent="0.35">
      <c r="A302" s="4"/>
      <c r="B302" s="5"/>
      <c r="C302" s="6"/>
      <c r="D302" s="6"/>
      <c r="E302" s="7"/>
      <c r="F302" s="8"/>
      <c r="H302" s="4"/>
      <c r="I302" s="5"/>
      <c r="J302" s="6"/>
      <c r="L302" s="7"/>
      <c r="M302" s="8"/>
    </row>
    <row r="303" spans="1:13" x14ac:dyDescent="0.35">
      <c r="F303" s="7">
        <f>SUM(F272:F302)</f>
        <v>-6915.0000000000009</v>
      </c>
      <c r="M303" s="7">
        <f>SUM(M272:M302)</f>
        <v>-1514.9999999999973</v>
      </c>
    </row>
  </sheetData>
  <mergeCells count="17">
    <mergeCell ref="A80:B80"/>
    <mergeCell ref="H80:I80"/>
    <mergeCell ref="A2:D2"/>
    <mergeCell ref="A4:B4"/>
    <mergeCell ref="H4:I4"/>
    <mergeCell ref="A42:B42"/>
    <mergeCell ref="H42:I42"/>
    <mergeCell ref="A232:B232"/>
    <mergeCell ref="H232:I232"/>
    <mergeCell ref="A270:B270"/>
    <mergeCell ref="H270:I270"/>
    <mergeCell ref="A118:B118"/>
    <mergeCell ref="H118:I118"/>
    <mergeCell ref="A156:B156"/>
    <mergeCell ref="H156:I156"/>
    <mergeCell ref="A194:B194"/>
    <mergeCell ref="H194:I194"/>
  </mergeCells>
  <pageMargins left="0.7" right="0.7" top="0.75" bottom="0.75" header="0.3" footer="0.3"/>
  <pageSetup scale="57" orientation="portrait" r:id="rId1"/>
  <headerFooter>
    <oddHeader xml:space="preserve">&amp;RAES Indiana
Cause No. 38703 FAC 142
Attachmnet DJ-5
</oddHeader>
  </headerFooter>
  <rowBreaks count="3" manualBreakCount="3">
    <brk id="76" max="14" man="1"/>
    <brk id="152" max="14" man="1"/>
    <brk id="22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3"/>
  <sheetViews>
    <sheetView view="pageBreakPreview" topLeftCell="A199" zoomScale="60" zoomScaleNormal="100" workbookViewId="0">
      <selection activeCell="L2" sqref="L2"/>
    </sheetView>
  </sheetViews>
  <sheetFormatPr defaultRowHeight="14.5" x14ac:dyDescent="0.35"/>
  <cols>
    <col min="1" max="1" width="10.7265625" bestFit="1" customWidth="1"/>
    <col min="2" max="2" width="10.54296875" bestFit="1" customWidth="1"/>
    <col min="3" max="3" width="11.54296875" bestFit="1" customWidth="1"/>
    <col min="4" max="4" width="11.7265625" bestFit="1" customWidth="1"/>
    <col min="5" max="5" width="17.7265625" bestFit="1" customWidth="1"/>
    <col min="6" max="6" width="15" bestFit="1" customWidth="1"/>
    <col min="7" max="7" width="1.7265625" customWidth="1"/>
    <col min="8" max="8" width="11.54296875" customWidth="1"/>
    <col min="9" max="9" width="10.26953125" bestFit="1" customWidth="1"/>
    <col min="10" max="10" width="11.54296875" bestFit="1" customWidth="1"/>
    <col min="11" max="11" width="11.7265625" bestFit="1" customWidth="1"/>
    <col min="12" max="12" width="10.453125" bestFit="1" customWidth="1"/>
    <col min="13" max="13" width="14.26953125" bestFit="1" customWidth="1"/>
    <col min="14" max="14" width="1.7265625" customWidth="1"/>
    <col min="15" max="15" width="9.7265625" bestFit="1" customWidth="1"/>
    <col min="16" max="16" width="10.26953125" bestFit="1" customWidth="1"/>
    <col min="17" max="17" width="11.54296875" bestFit="1" customWidth="1"/>
    <col min="18" max="18" width="11.7265625" bestFit="1" customWidth="1"/>
    <col min="19" max="19" width="10.453125" bestFit="1" customWidth="1"/>
    <col min="20" max="20" width="14.26953125" bestFit="1" customWidth="1"/>
    <col min="21" max="21" width="2.26953125" customWidth="1"/>
    <col min="22" max="22" width="9.7265625" bestFit="1" customWidth="1"/>
    <col min="23" max="23" width="10.26953125" bestFit="1" customWidth="1"/>
    <col min="24" max="24" width="11.54296875" bestFit="1" customWidth="1"/>
    <col min="25" max="25" width="11.7265625" bestFit="1" customWidth="1"/>
    <col min="26" max="26" width="10.453125" bestFit="1" customWidth="1"/>
    <col min="27" max="27" width="14.26953125" bestFit="1" customWidth="1"/>
  </cols>
  <sheetData>
    <row r="1" spans="1:13" x14ac:dyDescent="0.35">
      <c r="M1" s="1"/>
    </row>
    <row r="2" spans="1:13" x14ac:dyDescent="0.35">
      <c r="A2" s="12" t="s">
        <v>27</v>
      </c>
      <c r="B2" s="12"/>
      <c r="C2" s="12"/>
      <c r="D2" s="12"/>
      <c r="E2" s="2">
        <f>+F37+M37+F75+M75+F113+M113+F151+M151+F189+M189</f>
        <v>-790477.49999999988</v>
      </c>
      <c r="M2" s="1"/>
    </row>
    <row r="3" spans="1:13" x14ac:dyDescent="0.35">
      <c r="M3" s="1"/>
    </row>
    <row r="4" spans="1:13" x14ac:dyDescent="0.35">
      <c r="A4" s="12" t="s">
        <v>4</v>
      </c>
      <c r="B4" s="12"/>
      <c r="C4" s="3"/>
      <c r="D4" s="3"/>
      <c r="E4" s="3"/>
      <c r="F4" s="3"/>
      <c r="H4" s="12" t="s">
        <v>5</v>
      </c>
      <c r="I4" s="12"/>
      <c r="J4" s="3"/>
      <c r="K4" s="3"/>
      <c r="L4" s="3"/>
      <c r="M4" s="3"/>
    </row>
    <row r="5" spans="1:13" x14ac:dyDescent="0.35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</row>
    <row r="6" spans="1:13" x14ac:dyDescent="0.35">
      <c r="A6" s="4">
        <v>45200</v>
      </c>
      <c r="B6" s="5">
        <v>5500</v>
      </c>
      <c r="C6" s="6">
        <v>4.0999999999999996</v>
      </c>
      <c r="D6" s="6">
        <v>2.14</v>
      </c>
      <c r="E6" s="7">
        <f>+D6-C6</f>
        <v>-1.9599999999999995</v>
      </c>
      <c r="F6" s="8">
        <f>+E6*B6</f>
        <v>-10779.999999999998</v>
      </c>
      <c r="H6" s="4">
        <f>+A6</f>
        <v>45200</v>
      </c>
      <c r="I6" s="5">
        <v>3000</v>
      </c>
      <c r="J6" s="6">
        <v>4.63</v>
      </c>
      <c r="K6" s="6">
        <f>+D6</f>
        <v>2.14</v>
      </c>
      <c r="L6" s="7">
        <f>+K6-J6</f>
        <v>-2.4899999999999998</v>
      </c>
      <c r="M6" s="8">
        <f>+L6*I6</f>
        <v>-7469.9999999999991</v>
      </c>
    </row>
    <row r="7" spans="1:13" x14ac:dyDescent="0.35">
      <c r="A7" s="4">
        <v>45201</v>
      </c>
      <c r="B7" s="5">
        <v>5500</v>
      </c>
      <c r="C7" s="6">
        <v>4.0999999999999996</v>
      </c>
      <c r="D7" s="6">
        <v>2.14</v>
      </c>
      <c r="E7" s="7">
        <f t="shared" ref="E7:E36" si="0">+D7-C7</f>
        <v>-1.9599999999999995</v>
      </c>
      <c r="F7" s="8">
        <f t="shared" ref="F7:F36" si="1">+E7*B7</f>
        <v>-10779.999999999998</v>
      </c>
      <c r="H7" s="4">
        <f t="shared" ref="H7:H36" si="2">+A7</f>
        <v>45201</v>
      </c>
      <c r="I7" s="5">
        <v>3000</v>
      </c>
      <c r="J7" s="6">
        <v>4.63</v>
      </c>
      <c r="K7" s="6">
        <f t="shared" ref="K7:K35" si="3">+D7</f>
        <v>2.14</v>
      </c>
      <c r="L7" s="7">
        <f t="shared" ref="L7:L36" si="4">+K7-J7</f>
        <v>-2.4899999999999998</v>
      </c>
      <c r="M7" s="8">
        <f t="shared" ref="M7:M36" si="5">+L7*I7</f>
        <v>-7469.9999999999991</v>
      </c>
    </row>
    <row r="8" spans="1:13" x14ac:dyDescent="0.35">
      <c r="A8" s="4">
        <v>45202</v>
      </c>
      <c r="B8" s="5">
        <v>5500</v>
      </c>
      <c r="C8" s="6">
        <v>4.0999999999999996</v>
      </c>
      <c r="D8" s="6">
        <v>2.2450000000000001</v>
      </c>
      <c r="E8" s="7">
        <f t="shared" si="0"/>
        <v>-1.8549999999999995</v>
      </c>
      <c r="F8" s="8">
        <f t="shared" si="1"/>
        <v>-10202.499999999998</v>
      </c>
      <c r="H8" s="4">
        <f t="shared" si="2"/>
        <v>45202</v>
      </c>
      <c r="I8" s="5">
        <v>3000</v>
      </c>
      <c r="J8" s="6">
        <v>4.63</v>
      </c>
      <c r="K8" s="6">
        <f t="shared" si="3"/>
        <v>2.2450000000000001</v>
      </c>
      <c r="L8" s="7">
        <f t="shared" si="4"/>
        <v>-2.3849999999999998</v>
      </c>
      <c r="M8" s="8">
        <f t="shared" si="5"/>
        <v>-7154.9999999999991</v>
      </c>
    </row>
    <row r="9" spans="1:13" x14ac:dyDescent="0.35">
      <c r="A9" s="4">
        <v>45203</v>
      </c>
      <c r="B9" s="5">
        <v>5500</v>
      </c>
      <c r="C9" s="6">
        <v>4.0999999999999996</v>
      </c>
      <c r="D9" s="6">
        <v>2.37</v>
      </c>
      <c r="E9" s="7">
        <f t="shared" si="0"/>
        <v>-1.7299999999999995</v>
      </c>
      <c r="F9" s="8">
        <f t="shared" si="1"/>
        <v>-9514.9999999999982</v>
      </c>
      <c r="H9" s="4">
        <f t="shared" si="2"/>
        <v>45203</v>
      </c>
      <c r="I9" s="5">
        <v>3000</v>
      </c>
      <c r="J9" s="6">
        <v>4.63</v>
      </c>
      <c r="K9" s="6">
        <f t="shared" si="3"/>
        <v>2.37</v>
      </c>
      <c r="L9" s="7">
        <f t="shared" si="4"/>
        <v>-2.2599999999999998</v>
      </c>
      <c r="M9" s="8">
        <f t="shared" si="5"/>
        <v>-6779.9999999999991</v>
      </c>
    </row>
    <row r="10" spans="1:13" x14ac:dyDescent="0.35">
      <c r="A10" s="4">
        <v>45204</v>
      </c>
      <c r="B10" s="5">
        <v>5500</v>
      </c>
      <c r="C10" s="6">
        <v>4.0999999999999996</v>
      </c>
      <c r="D10" s="6">
        <v>2.5550000000000002</v>
      </c>
      <c r="E10" s="7">
        <f t="shared" si="0"/>
        <v>-1.5449999999999995</v>
      </c>
      <c r="F10" s="8">
        <f t="shared" si="1"/>
        <v>-8497.4999999999964</v>
      </c>
      <c r="H10" s="4">
        <f t="shared" si="2"/>
        <v>45204</v>
      </c>
      <c r="I10" s="5">
        <v>3000</v>
      </c>
      <c r="J10" s="6">
        <v>4.63</v>
      </c>
      <c r="K10" s="6">
        <f t="shared" si="3"/>
        <v>2.5550000000000002</v>
      </c>
      <c r="L10" s="7">
        <f t="shared" si="4"/>
        <v>-2.0749999999999997</v>
      </c>
      <c r="M10" s="8">
        <f t="shared" si="5"/>
        <v>-6224.9999999999991</v>
      </c>
    </row>
    <row r="11" spans="1:13" x14ac:dyDescent="0.35">
      <c r="A11" s="4">
        <v>45205</v>
      </c>
      <c r="B11" s="5">
        <v>5500</v>
      </c>
      <c r="C11" s="6">
        <v>4.0999999999999996</v>
      </c>
      <c r="D11" s="6">
        <v>2.5350000000000001</v>
      </c>
      <c r="E11" s="7">
        <f t="shared" si="0"/>
        <v>-1.5649999999999995</v>
      </c>
      <c r="F11" s="8">
        <f t="shared" si="1"/>
        <v>-8607.4999999999964</v>
      </c>
      <c r="H11" s="4">
        <f t="shared" si="2"/>
        <v>45205</v>
      </c>
      <c r="I11" s="5">
        <v>3000</v>
      </c>
      <c r="J11" s="6">
        <v>4.63</v>
      </c>
      <c r="K11" s="6">
        <f t="shared" si="3"/>
        <v>2.5350000000000001</v>
      </c>
      <c r="L11" s="7">
        <f t="shared" si="4"/>
        <v>-2.0949999999999998</v>
      </c>
      <c r="M11" s="8">
        <f t="shared" si="5"/>
        <v>-6284.9999999999991</v>
      </c>
    </row>
    <row r="12" spans="1:13" x14ac:dyDescent="0.35">
      <c r="A12" s="4">
        <v>45206</v>
      </c>
      <c r="B12" s="5">
        <v>5500</v>
      </c>
      <c r="C12" s="6">
        <v>4.0999999999999996</v>
      </c>
      <c r="D12" s="6">
        <v>2.5649999999999999</v>
      </c>
      <c r="E12" s="7">
        <f t="shared" si="0"/>
        <v>-1.5349999999999997</v>
      </c>
      <c r="F12" s="8">
        <f t="shared" si="1"/>
        <v>-8442.4999999999982</v>
      </c>
      <c r="H12" s="4">
        <f t="shared" si="2"/>
        <v>45206</v>
      </c>
      <c r="I12" s="5">
        <v>3000</v>
      </c>
      <c r="J12" s="6">
        <v>4.63</v>
      </c>
      <c r="K12" s="6">
        <f t="shared" si="3"/>
        <v>2.5649999999999999</v>
      </c>
      <c r="L12" s="7">
        <f t="shared" si="4"/>
        <v>-2.0649999999999999</v>
      </c>
      <c r="M12" s="8">
        <f t="shared" si="5"/>
        <v>-6195</v>
      </c>
    </row>
    <row r="13" spans="1:13" x14ac:dyDescent="0.35">
      <c r="A13" s="4">
        <v>45207</v>
      </c>
      <c r="B13" s="5">
        <v>5500</v>
      </c>
      <c r="C13" s="6">
        <v>4.0999999999999996</v>
      </c>
      <c r="D13" s="6">
        <v>2.5649999999999999</v>
      </c>
      <c r="E13" s="7">
        <f t="shared" si="0"/>
        <v>-1.5349999999999997</v>
      </c>
      <c r="F13" s="8">
        <f t="shared" si="1"/>
        <v>-8442.4999999999982</v>
      </c>
      <c r="H13" s="4">
        <f t="shared" si="2"/>
        <v>45207</v>
      </c>
      <c r="I13" s="5">
        <v>3000</v>
      </c>
      <c r="J13" s="6">
        <v>4.63</v>
      </c>
      <c r="K13" s="6">
        <f t="shared" si="3"/>
        <v>2.5649999999999999</v>
      </c>
      <c r="L13" s="7">
        <f t="shared" si="4"/>
        <v>-2.0649999999999999</v>
      </c>
      <c r="M13" s="8">
        <f t="shared" si="5"/>
        <v>-6195</v>
      </c>
    </row>
    <row r="14" spans="1:13" x14ac:dyDescent="0.35">
      <c r="A14" s="4">
        <v>45208</v>
      </c>
      <c r="B14" s="5">
        <v>5500</v>
      </c>
      <c r="C14" s="6">
        <v>4.0999999999999996</v>
      </c>
      <c r="D14" s="6">
        <v>2.5649999999999999</v>
      </c>
      <c r="E14" s="7">
        <f t="shared" si="0"/>
        <v>-1.5349999999999997</v>
      </c>
      <c r="F14" s="8">
        <f t="shared" si="1"/>
        <v>-8442.4999999999982</v>
      </c>
      <c r="H14" s="4">
        <f t="shared" si="2"/>
        <v>45208</v>
      </c>
      <c r="I14" s="5">
        <v>3000</v>
      </c>
      <c r="J14" s="6">
        <v>4.63</v>
      </c>
      <c r="K14" s="6">
        <f t="shared" si="3"/>
        <v>2.5649999999999999</v>
      </c>
      <c r="L14" s="7">
        <f t="shared" si="4"/>
        <v>-2.0649999999999999</v>
      </c>
      <c r="M14" s="8">
        <f t="shared" si="5"/>
        <v>-6195</v>
      </c>
    </row>
    <row r="15" spans="1:13" x14ac:dyDescent="0.35">
      <c r="A15" s="4">
        <v>45209</v>
      </c>
      <c r="B15" s="5">
        <v>5500</v>
      </c>
      <c r="C15" s="6">
        <v>4.0999999999999996</v>
      </c>
      <c r="D15" s="6">
        <v>2.4750000000000001</v>
      </c>
      <c r="E15" s="7">
        <f t="shared" si="0"/>
        <v>-1.6249999999999996</v>
      </c>
      <c r="F15" s="8">
        <f t="shared" si="1"/>
        <v>-8937.4999999999982</v>
      </c>
      <c r="H15" s="4">
        <f t="shared" si="2"/>
        <v>45209</v>
      </c>
      <c r="I15" s="5">
        <v>3000</v>
      </c>
      <c r="J15" s="6">
        <v>4.63</v>
      </c>
      <c r="K15" s="6">
        <f t="shared" si="3"/>
        <v>2.4750000000000001</v>
      </c>
      <c r="L15" s="7">
        <f t="shared" si="4"/>
        <v>-2.1549999999999998</v>
      </c>
      <c r="M15" s="8">
        <f t="shared" si="5"/>
        <v>-6464.9999999999991</v>
      </c>
    </row>
    <row r="16" spans="1:13" x14ac:dyDescent="0.35">
      <c r="A16" s="4">
        <v>45210</v>
      </c>
      <c r="B16" s="5">
        <v>5500</v>
      </c>
      <c r="C16" s="6">
        <v>4.0999999999999996</v>
      </c>
      <c r="D16" s="6">
        <v>2.4950000000000001</v>
      </c>
      <c r="E16" s="7">
        <f t="shared" si="0"/>
        <v>-1.6049999999999995</v>
      </c>
      <c r="F16" s="8">
        <f t="shared" si="1"/>
        <v>-8827.4999999999982</v>
      </c>
      <c r="H16" s="4">
        <f t="shared" si="2"/>
        <v>45210</v>
      </c>
      <c r="I16" s="5">
        <v>3000</v>
      </c>
      <c r="J16" s="6">
        <v>4.63</v>
      </c>
      <c r="K16" s="6">
        <f t="shared" si="3"/>
        <v>2.4950000000000001</v>
      </c>
      <c r="L16" s="7">
        <f t="shared" si="4"/>
        <v>-2.1349999999999998</v>
      </c>
      <c r="M16" s="8">
        <f t="shared" si="5"/>
        <v>-6404.9999999999991</v>
      </c>
    </row>
    <row r="17" spans="1:13" x14ac:dyDescent="0.35">
      <c r="A17" s="4">
        <v>45211</v>
      </c>
      <c r="B17" s="5">
        <v>5500</v>
      </c>
      <c r="C17" s="6">
        <v>4.0999999999999996</v>
      </c>
      <c r="D17" s="6">
        <v>2.375</v>
      </c>
      <c r="E17" s="7">
        <f t="shared" si="0"/>
        <v>-1.7249999999999996</v>
      </c>
      <c r="F17" s="8">
        <f t="shared" si="1"/>
        <v>-9487.4999999999982</v>
      </c>
      <c r="H17" s="4">
        <f t="shared" si="2"/>
        <v>45211</v>
      </c>
      <c r="I17" s="5">
        <v>3000</v>
      </c>
      <c r="J17" s="6">
        <v>4.63</v>
      </c>
      <c r="K17" s="6">
        <f t="shared" si="3"/>
        <v>2.375</v>
      </c>
      <c r="L17" s="7">
        <f t="shared" si="4"/>
        <v>-2.2549999999999999</v>
      </c>
      <c r="M17" s="8">
        <f t="shared" si="5"/>
        <v>-6765</v>
      </c>
    </row>
    <row r="18" spans="1:13" x14ac:dyDescent="0.35">
      <c r="A18" s="4">
        <v>45212</v>
      </c>
      <c r="B18" s="5">
        <v>5500</v>
      </c>
      <c r="C18" s="6">
        <v>4.0999999999999996</v>
      </c>
      <c r="D18" s="6">
        <v>2.2400000000000002</v>
      </c>
      <c r="E18" s="7">
        <f t="shared" si="0"/>
        <v>-1.8599999999999994</v>
      </c>
      <c r="F18" s="8">
        <f t="shared" si="1"/>
        <v>-10229.999999999996</v>
      </c>
      <c r="H18" s="4">
        <f t="shared" si="2"/>
        <v>45212</v>
      </c>
      <c r="I18" s="5">
        <v>3000</v>
      </c>
      <c r="J18" s="6">
        <v>4.63</v>
      </c>
      <c r="K18" s="6">
        <f t="shared" si="3"/>
        <v>2.2400000000000002</v>
      </c>
      <c r="L18" s="7">
        <f t="shared" si="4"/>
        <v>-2.3899999999999997</v>
      </c>
      <c r="M18" s="8">
        <f t="shared" si="5"/>
        <v>-7169.9999999999991</v>
      </c>
    </row>
    <row r="19" spans="1:13" x14ac:dyDescent="0.35">
      <c r="A19" s="4">
        <v>45213</v>
      </c>
      <c r="B19" s="5">
        <v>5500</v>
      </c>
      <c r="C19" s="6">
        <v>4.0999999999999996</v>
      </c>
      <c r="D19" s="6">
        <v>1.8</v>
      </c>
      <c r="E19" s="7">
        <f t="shared" si="0"/>
        <v>-2.2999999999999998</v>
      </c>
      <c r="F19" s="8">
        <f t="shared" si="1"/>
        <v>-12649.999999999998</v>
      </c>
      <c r="H19" s="4">
        <f t="shared" si="2"/>
        <v>45213</v>
      </c>
      <c r="I19" s="5">
        <v>3000</v>
      </c>
      <c r="J19" s="6">
        <v>4.63</v>
      </c>
      <c r="K19" s="6">
        <f t="shared" si="3"/>
        <v>1.8</v>
      </c>
      <c r="L19" s="7">
        <f t="shared" si="4"/>
        <v>-2.83</v>
      </c>
      <c r="M19" s="8">
        <f t="shared" si="5"/>
        <v>-8490</v>
      </c>
    </row>
    <row r="20" spans="1:13" x14ac:dyDescent="0.35">
      <c r="A20" s="4">
        <v>45214</v>
      </c>
      <c r="B20" s="5">
        <v>5500</v>
      </c>
      <c r="C20" s="6">
        <v>4.0999999999999996</v>
      </c>
      <c r="D20" s="6">
        <v>1.8</v>
      </c>
      <c r="E20" s="7">
        <f t="shared" si="0"/>
        <v>-2.2999999999999998</v>
      </c>
      <c r="F20" s="8">
        <f t="shared" si="1"/>
        <v>-12649.999999999998</v>
      </c>
      <c r="H20" s="4">
        <f t="shared" si="2"/>
        <v>45214</v>
      </c>
      <c r="I20" s="5">
        <v>3000</v>
      </c>
      <c r="J20" s="6">
        <v>4.63</v>
      </c>
      <c r="K20" s="6">
        <f t="shared" si="3"/>
        <v>1.8</v>
      </c>
      <c r="L20" s="7">
        <f t="shared" si="4"/>
        <v>-2.83</v>
      </c>
      <c r="M20" s="8">
        <f t="shared" si="5"/>
        <v>-8490</v>
      </c>
    </row>
    <row r="21" spans="1:13" x14ac:dyDescent="0.35">
      <c r="A21" s="4">
        <v>45215</v>
      </c>
      <c r="B21" s="5">
        <v>5500</v>
      </c>
      <c r="C21" s="6">
        <v>4.0999999999999996</v>
      </c>
      <c r="D21" s="6">
        <v>1.8</v>
      </c>
      <c r="E21" s="7">
        <f t="shared" si="0"/>
        <v>-2.2999999999999998</v>
      </c>
      <c r="F21" s="8">
        <f t="shared" si="1"/>
        <v>-12649.999999999998</v>
      </c>
      <c r="H21" s="4">
        <f t="shared" si="2"/>
        <v>45215</v>
      </c>
      <c r="I21" s="5">
        <v>3000</v>
      </c>
      <c r="J21" s="6">
        <v>4.63</v>
      </c>
      <c r="K21" s="6">
        <f t="shared" si="3"/>
        <v>1.8</v>
      </c>
      <c r="L21" s="7">
        <f t="shared" si="4"/>
        <v>-2.83</v>
      </c>
      <c r="M21" s="8">
        <f t="shared" si="5"/>
        <v>-8490</v>
      </c>
    </row>
    <row r="22" spans="1:13" x14ac:dyDescent="0.35">
      <c r="A22" s="4">
        <v>45216</v>
      </c>
      <c r="B22" s="5">
        <v>5500</v>
      </c>
      <c r="C22" s="6">
        <v>4.0999999999999996</v>
      </c>
      <c r="D22" s="6">
        <v>1.855</v>
      </c>
      <c r="E22" s="7">
        <f t="shared" si="0"/>
        <v>-2.2449999999999997</v>
      </c>
      <c r="F22" s="8">
        <f t="shared" si="1"/>
        <v>-12347.499999999998</v>
      </c>
      <c r="H22" s="4">
        <f t="shared" si="2"/>
        <v>45216</v>
      </c>
      <c r="I22" s="5">
        <v>3000</v>
      </c>
      <c r="J22" s="6">
        <v>4.63</v>
      </c>
      <c r="K22" s="6">
        <f t="shared" si="3"/>
        <v>1.855</v>
      </c>
      <c r="L22" s="7">
        <f t="shared" si="4"/>
        <v>-2.7749999999999999</v>
      </c>
      <c r="M22" s="8">
        <f t="shared" si="5"/>
        <v>-8325</v>
      </c>
    </row>
    <row r="23" spans="1:13" x14ac:dyDescent="0.35">
      <c r="A23" s="4">
        <v>45217</v>
      </c>
      <c r="B23" s="5">
        <v>5500</v>
      </c>
      <c r="C23" s="6">
        <v>4.0999999999999996</v>
      </c>
      <c r="D23" s="6">
        <v>2.0249999999999999</v>
      </c>
      <c r="E23" s="7">
        <f t="shared" si="0"/>
        <v>-2.0749999999999997</v>
      </c>
      <c r="F23" s="8">
        <f t="shared" si="1"/>
        <v>-11412.499999999998</v>
      </c>
      <c r="H23" s="4">
        <f t="shared" si="2"/>
        <v>45217</v>
      </c>
      <c r="I23" s="5">
        <v>3000</v>
      </c>
      <c r="J23" s="6">
        <v>4.63</v>
      </c>
      <c r="K23" s="6">
        <f t="shared" si="3"/>
        <v>2.0249999999999999</v>
      </c>
      <c r="L23" s="7">
        <f t="shared" si="4"/>
        <v>-2.605</v>
      </c>
      <c r="M23" s="8">
        <f t="shared" si="5"/>
        <v>-7815</v>
      </c>
    </row>
    <row r="24" spans="1:13" x14ac:dyDescent="0.35">
      <c r="A24" s="4">
        <v>45218</v>
      </c>
      <c r="B24" s="5">
        <v>5500</v>
      </c>
      <c r="C24" s="6">
        <v>4.0999999999999996</v>
      </c>
      <c r="D24" s="6">
        <v>2.3050000000000002</v>
      </c>
      <c r="E24" s="7">
        <f t="shared" si="0"/>
        <v>-1.7949999999999995</v>
      </c>
      <c r="F24" s="8">
        <f t="shared" si="1"/>
        <v>-9872.4999999999964</v>
      </c>
      <c r="H24" s="4">
        <f t="shared" si="2"/>
        <v>45218</v>
      </c>
      <c r="I24" s="5">
        <v>3000</v>
      </c>
      <c r="J24" s="6">
        <v>4.63</v>
      </c>
      <c r="K24" s="6">
        <f t="shared" si="3"/>
        <v>2.3050000000000002</v>
      </c>
      <c r="L24" s="7">
        <f t="shared" si="4"/>
        <v>-2.3249999999999997</v>
      </c>
      <c r="M24" s="8">
        <f t="shared" si="5"/>
        <v>-6974.9999999999991</v>
      </c>
    </row>
    <row r="25" spans="1:13" x14ac:dyDescent="0.35">
      <c r="A25" s="4">
        <v>45219</v>
      </c>
      <c r="B25" s="5">
        <v>5500</v>
      </c>
      <c r="C25" s="6">
        <v>4.0999999999999996</v>
      </c>
      <c r="D25" s="6">
        <v>2.2050000000000001</v>
      </c>
      <c r="E25" s="7">
        <f t="shared" si="0"/>
        <v>-1.8949999999999996</v>
      </c>
      <c r="F25" s="8">
        <f t="shared" si="1"/>
        <v>-10422.499999999998</v>
      </c>
      <c r="H25" s="4">
        <f t="shared" si="2"/>
        <v>45219</v>
      </c>
      <c r="I25" s="5">
        <v>3000</v>
      </c>
      <c r="J25" s="6">
        <v>4.63</v>
      </c>
      <c r="K25" s="6">
        <f t="shared" si="3"/>
        <v>2.2050000000000001</v>
      </c>
      <c r="L25" s="7">
        <f t="shared" si="4"/>
        <v>-2.4249999999999998</v>
      </c>
      <c r="M25" s="8">
        <f t="shared" si="5"/>
        <v>-7274.9999999999991</v>
      </c>
    </row>
    <row r="26" spans="1:13" x14ac:dyDescent="0.35">
      <c r="A26" s="4">
        <v>45220</v>
      </c>
      <c r="B26" s="5">
        <v>5500</v>
      </c>
      <c r="C26" s="6">
        <v>4.0999999999999996</v>
      </c>
      <c r="D26" s="6">
        <v>1.77</v>
      </c>
      <c r="E26" s="7">
        <f t="shared" si="0"/>
        <v>-2.3299999999999996</v>
      </c>
      <c r="F26" s="8">
        <f t="shared" si="1"/>
        <v>-12814.999999999998</v>
      </c>
      <c r="H26" s="4">
        <f t="shared" si="2"/>
        <v>45220</v>
      </c>
      <c r="I26" s="5">
        <v>3000</v>
      </c>
      <c r="J26" s="6">
        <v>4.63</v>
      </c>
      <c r="K26" s="6">
        <f t="shared" si="3"/>
        <v>1.77</v>
      </c>
      <c r="L26" s="7">
        <f t="shared" si="4"/>
        <v>-2.86</v>
      </c>
      <c r="M26" s="8">
        <f t="shared" si="5"/>
        <v>-8580</v>
      </c>
    </row>
    <row r="27" spans="1:13" x14ac:dyDescent="0.35">
      <c r="A27" s="4">
        <v>45221</v>
      </c>
      <c r="B27" s="5">
        <v>5500</v>
      </c>
      <c r="C27" s="6">
        <v>4.0999999999999996</v>
      </c>
      <c r="D27" s="6">
        <v>1.77</v>
      </c>
      <c r="E27" s="7">
        <f t="shared" si="0"/>
        <v>-2.3299999999999996</v>
      </c>
      <c r="F27" s="8">
        <f t="shared" si="1"/>
        <v>-12814.999999999998</v>
      </c>
      <c r="H27" s="4">
        <f t="shared" si="2"/>
        <v>45221</v>
      </c>
      <c r="I27" s="5">
        <v>3000</v>
      </c>
      <c r="J27" s="6">
        <v>4.63</v>
      </c>
      <c r="K27" s="6">
        <f t="shared" si="3"/>
        <v>1.77</v>
      </c>
      <c r="L27" s="7">
        <f t="shared" si="4"/>
        <v>-2.86</v>
      </c>
      <c r="M27" s="8">
        <f t="shared" si="5"/>
        <v>-8580</v>
      </c>
    </row>
    <row r="28" spans="1:13" x14ac:dyDescent="0.35">
      <c r="A28" s="4">
        <v>45222</v>
      </c>
      <c r="B28" s="5">
        <v>5500</v>
      </c>
      <c r="C28" s="6">
        <v>4.0999999999999996</v>
      </c>
      <c r="D28" s="6">
        <v>1.77</v>
      </c>
      <c r="E28" s="7">
        <f t="shared" si="0"/>
        <v>-2.3299999999999996</v>
      </c>
      <c r="F28" s="8">
        <f t="shared" si="1"/>
        <v>-12814.999999999998</v>
      </c>
      <c r="H28" s="4">
        <f t="shared" si="2"/>
        <v>45222</v>
      </c>
      <c r="I28" s="5">
        <v>3000</v>
      </c>
      <c r="J28" s="6">
        <v>4.63</v>
      </c>
      <c r="K28" s="6">
        <f t="shared" si="3"/>
        <v>1.77</v>
      </c>
      <c r="L28" s="7">
        <f t="shared" si="4"/>
        <v>-2.86</v>
      </c>
      <c r="M28" s="8">
        <f t="shared" si="5"/>
        <v>-8580</v>
      </c>
    </row>
    <row r="29" spans="1:13" x14ac:dyDescent="0.35">
      <c r="A29" s="4">
        <v>45223</v>
      </c>
      <c r="B29" s="5">
        <v>5500</v>
      </c>
      <c r="C29" s="6">
        <v>4.0999999999999996</v>
      </c>
      <c r="D29" s="6">
        <v>1.9650000000000001</v>
      </c>
      <c r="E29" s="7">
        <f t="shared" si="0"/>
        <v>-2.1349999999999998</v>
      </c>
      <c r="F29" s="8">
        <f t="shared" si="1"/>
        <v>-11742.499999999998</v>
      </c>
      <c r="H29" s="4">
        <f t="shared" si="2"/>
        <v>45223</v>
      </c>
      <c r="I29" s="5">
        <v>3000</v>
      </c>
      <c r="J29" s="6">
        <v>4.63</v>
      </c>
      <c r="K29" s="6">
        <f t="shared" si="3"/>
        <v>1.9650000000000001</v>
      </c>
      <c r="L29" s="7">
        <f t="shared" si="4"/>
        <v>-2.665</v>
      </c>
      <c r="M29" s="8">
        <f t="shared" si="5"/>
        <v>-7995</v>
      </c>
    </row>
    <row r="30" spans="1:13" x14ac:dyDescent="0.35">
      <c r="A30" s="4">
        <v>45224</v>
      </c>
      <c r="B30" s="5">
        <v>5500</v>
      </c>
      <c r="C30" s="6">
        <v>4.0999999999999996</v>
      </c>
      <c r="D30" s="6">
        <v>1.96</v>
      </c>
      <c r="E30" s="7">
        <f t="shared" si="0"/>
        <v>-2.1399999999999997</v>
      </c>
      <c r="F30" s="8">
        <f t="shared" si="1"/>
        <v>-11769.999999999998</v>
      </c>
      <c r="H30" s="4">
        <f t="shared" si="2"/>
        <v>45224</v>
      </c>
      <c r="I30" s="5">
        <v>3000</v>
      </c>
      <c r="J30" s="6">
        <v>4.63</v>
      </c>
      <c r="K30" s="6">
        <f t="shared" si="3"/>
        <v>1.96</v>
      </c>
      <c r="L30" s="7">
        <f t="shared" si="4"/>
        <v>-2.67</v>
      </c>
      <c r="M30" s="8">
        <f t="shared" si="5"/>
        <v>-8010</v>
      </c>
    </row>
    <row r="31" spans="1:13" x14ac:dyDescent="0.35">
      <c r="A31" s="4">
        <v>45225</v>
      </c>
      <c r="B31" s="5">
        <v>5500</v>
      </c>
      <c r="C31" s="6">
        <v>4.0999999999999996</v>
      </c>
      <c r="D31" s="6">
        <v>2</v>
      </c>
      <c r="E31" s="7">
        <f t="shared" si="0"/>
        <v>-2.0999999999999996</v>
      </c>
      <c r="F31" s="8">
        <f t="shared" si="1"/>
        <v>-11549.999999999998</v>
      </c>
      <c r="H31" s="4">
        <f t="shared" si="2"/>
        <v>45225</v>
      </c>
      <c r="I31" s="5">
        <v>3000</v>
      </c>
      <c r="J31" s="6">
        <v>4.63</v>
      </c>
      <c r="K31" s="6">
        <f t="shared" si="3"/>
        <v>2</v>
      </c>
      <c r="L31" s="7">
        <f t="shared" si="4"/>
        <v>-2.63</v>
      </c>
      <c r="M31" s="8">
        <f t="shared" si="5"/>
        <v>-7890</v>
      </c>
    </row>
    <row r="32" spans="1:13" x14ac:dyDescent="0.35">
      <c r="A32" s="4">
        <v>45226</v>
      </c>
      <c r="B32" s="5">
        <v>5500</v>
      </c>
      <c r="C32" s="6">
        <v>4.0999999999999996</v>
      </c>
      <c r="D32" s="6">
        <v>2.2450000000000001</v>
      </c>
      <c r="E32" s="7">
        <f t="shared" si="0"/>
        <v>-1.8549999999999995</v>
      </c>
      <c r="F32" s="8">
        <f t="shared" si="1"/>
        <v>-10202.499999999998</v>
      </c>
      <c r="H32" s="4">
        <f t="shared" si="2"/>
        <v>45226</v>
      </c>
      <c r="I32" s="5">
        <v>3000</v>
      </c>
      <c r="J32" s="6">
        <v>4.63</v>
      </c>
      <c r="K32" s="6">
        <f t="shared" si="3"/>
        <v>2.2450000000000001</v>
      </c>
      <c r="L32" s="7">
        <f t="shared" si="4"/>
        <v>-2.3849999999999998</v>
      </c>
      <c r="M32" s="8">
        <f t="shared" si="5"/>
        <v>-7154.9999999999991</v>
      </c>
    </row>
    <row r="33" spans="1:13" x14ac:dyDescent="0.35">
      <c r="A33" s="4">
        <v>45227</v>
      </c>
      <c r="B33" s="5">
        <v>5500</v>
      </c>
      <c r="C33" s="6">
        <v>4.0999999999999996</v>
      </c>
      <c r="D33" s="6">
        <v>2.85</v>
      </c>
      <c r="E33" s="7">
        <f t="shared" si="0"/>
        <v>-1.2499999999999996</v>
      </c>
      <c r="F33" s="8">
        <f t="shared" si="1"/>
        <v>-6874.9999999999973</v>
      </c>
      <c r="H33" s="4">
        <f t="shared" si="2"/>
        <v>45227</v>
      </c>
      <c r="I33" s="5">
        <v>3000</v>
      </c>
      <c r="J33" s="6">
        <v>4.63</v>
      </c>
      <c r="K33" s="6">
        <f t="shared" si="3"/>
        <v>2.85</v>
      </c>
      <c r="L33" s="7">
        <f t="shared" si="4"/>
        <v>-1.7799999999999998</v>
      </c>
      <c r="M33" s="8">
        <f t="shared" si="5"/>
        <v>-5339.9999999999991</v>
      </c>
    </row>
    <row r="34" spans="1:13" x14ac:dyDescent="0.35">
      <c r="A34" s="4">
        <v>45228</v>
      </c>
      <c r="B34" s="5">
        <v>5500</v>
      </c>
      <c r="C34" s="6">
        <v>4.0999999999999996</v>
      </c>
      <c r="D34" s="6">
        <v>2.85</v>
      </c>
      <c r="E34" s="7">
        <f t="shared" si="0"/>
        <v>-1.2499999999999996</v>
      </c>
      <c r="F34" s="8">
        <f t="shared" si="1"/>
        <v>-6874.9999999999973</v>
      </c>
      <c r="H34" s="4">
        <f t="shared" si="2"/>
        <v>45228</v>
      </c>
      <c r="I34" s="5">
        <v>3000</v>
      </c>
      <c r="J34" s="6">
        <v>4.63</v>
      </c>
      <c r="K34" s="6">
        <f t="shared" si="3"/>
        <v>2.85</v>
      </c>
      <c r="L34" s="7">
        <f t="shared" si="4"/>
        <v>-1.7799999999999998</v>
      </c>
      <c r="M34" s="8">
        <f t="shared" si="5"/>
        <v>-5339.9999999999991</v>
      </c>
    </row>
    <row r="35" spans="1:13" x14ac:dyDescent="0.35">
      <c r="A35" s="4">
        <v>45229</v>
      </c>
      <c r="B35" s="5">
        <v>5500</v>
      </c>
      <c r="C35" s="6">
        <v>4.0999999999999996</v>
      </c>
      <c r="D35" s="6">
        <v>2.85</v>
      </c>
      <c r="E35" s="7">
        <f t="shared" si="0"/>
        <v>-1.2499999999999996</v>
      </c>
      <c r="F35" s="8">
        <f t="shared" si="1"/>
        <v>-6874.9999999999973</v>
      </c>
      <c r="H35" s="4">
        <f t="shared" si="2"/>
        <v>45229</v>
      </c>
      <c r="I35" s="5">
        <v>3000</v>
      </c>
      <c r="J35" s="6">
        <v>4.63</v>
      </c>
      <c r="K35" s="6">
        <f t="shared" si="3"/>
        <v>2.85</v>
      </c>
      <c r="L35" s="7">
        <f t="shared" si="4"/>
        <v>-1.7799999999999998</v>
      </c>
      <c r="M35" s="8">
        <f t="shared" si="5"/>
        <v>-5339.9999999999991</v>
      </c>
    </row>
    <row r="36" spans="1:13" x14ac:dyDescent="0.35">
      <c r="A36" s="4">
        <v>45230</v>
      </c>
      <c r="B36" s="5">
        <v>5500</v>
      </c>
      <c r="C36" s="6">
        <v>4.0999999999999996</v>
      </c>
      <c r="D36" s="6">
        <v>3.34</v>
      </c>
      <c r="E36" s="7">
        <f t="shared" si="0"/>
        <v>-0.75999999999999979</v>
      </c>
      <c r="F36" s="8">
        <f t="shared" si="1"/>
        <v>-4179.9999999999991</v>
      </c>
      <c r="H36" s="4">
        <f t="shared" si="2"/>
        <v>45230</v>
      </c>
      <c r="I36" s="5">
        <v>3000</v>
      </c>
      <c r="J36" s="6">
        <v>4.63</v>
      </c>
      <c r="K36" s="6">
        <v>2.2149999999999999</v>
      </c>
      <c r="L36" s="7">
        <f t="shared" si="4"/>
        <v>-2.415</v>
      </c>
      <c r="M36" s="8">
        <f t="shared" si="5"/>
        <v>-7245</v>
      </c>
    </row>
    <row r="37" spans="1:13" x14ac:dyDescent="0.35">
      <c r="F37" s="7">
        <f>SUM(F6:F36)</f>
        <v>-311712.49999999994</v>
      </c>
      <c r="M37" s="7">
        <f>SUM(M6:M36)</f>
        <v>-222689.99999999997</v>
      </c>
    </row>
    <row r="39" spans="1:13" x14ac:dyDescent="0.35">
      <c r="M39" s="1">
        <f>+M1</f>
        <v>0</v>
      </c>
    </row>
    <row r="40" spans="1:13" x14ac:dyDescent="0.35">
      <c r="M40" s="1">
        <f>+M2</f>
        <v>0</v>
      </c>
    </row>
    <row r="41" spans="1:13" x14ac:dyDescent="0.35">
      <c r="M41" s="1">
        <f>+M3</f>
        <v>0</v>
      </c>
    </row>
    <row r="42" spans="1:13" x14ac:dyDescent="0.35">
      <c r="A42" s="12" t="s">
        <v>12</v>
      </c>
      <c r="B42" s="12"/>
      <c r="C42" s="3"/>
      <c r="D42" s="3"/>
      <c r="E42" s="3"/>
      <c r="F42" s="3"/>
      <c r="H42" s="12" t="s">
        <v>13</v>
      </c>
      <c r="I42" s="12"/>
      <c r="J42" s="3"/>
      <c r="K42" s="3"/>
      <c r="L42" s="3"/>
      <c r="M42" s="3"/>
    </row>
    <row r="43" spans="1:13" x14ac:dyDescent="0.35">
      <c r="A43" s="3" t="s">
        <v>6</v>
      </c>
      <c r="B43" s="3" t="s">
        <v>7</v>
      </c>
      <c r="C43" s="3" t="s">
        <v>8</v>
      </c>
      <c r="D43" s="3" t="s">
        <v>9</v>
      </c>
      <c r="E43" s="3" t="s">
        <v>10</v>
      </c>
      <c r="F43" s="3" t="s">
        <v>11</v>
      </c>
      <c r="H43" s="3" t="s">
        <v>6</v>
      </c>
      <c r="I43" s="3" t="s">
        <v>7</v>
      </c>
      <c r="J43" s="3" t="s">
        <v>8</v>
      </c>
      <c r="K43" s="3" t="s">
        <v>9</v>
      </c>
      <c r="L43" s="3" t="s">
        <v>10</v>
      </c>
      <c r="M43" s="3" t="s">
        <v>11</v>
      </c>
    </row>
    <row r="44" spans="1:13" x14ac:dyDescent="0.35">
      <c r="A44" s="4">
        <f>+A6</f>
        <v>45200</v>
      </c>
      <c r="B44" s="5">
        <v>1500</v>
      </c>
      <c r="C44" s="6">
        <v>4.8899999999999997</v>
      </c>
      <c r="D44" s="6">
        <f>+D6</f>
        <v>2.14</v>
      </c>
      <c r="E44" s="7">
        <f>+D44-C44</f>
        <v>-2.7499999999999996</v>
      </c>
      <c r="F44" s="8">
        <f>+E44*B44</f>
        <v>-4124.9999999999991</v>
      </c>
      <c r="H44" s="4">
        <f>+H6</f>
        <v>45200</v>
      </c>
      <c r="I44" s="5">
        <v>3000</v>
      </c>
      <c r="J44" s="6">
        <v>2.89</v>
      </c>
      <c r="K44" s="6">
        <f>+D44</f>
        <v>2.14</v>
      </c>
      <c r="L44" s="7">
        <f>+K44-J44</f>
        <v>-0.75</v>
      </c>
      <c r="M44" s="8">
        <f>+L44*I44</f>
        <v>-2250</v>
      </c>
    </row>
    <row r="45" spans="1:13" x14ac:dyDescent="0.35">
      <c r="A45" s="4">
        <f t="shared" ref="A45:A74" si="6">+A7</f>
        <v>45201</v>
      </c>
      <c r="B45" s="5">
        <v>1500</v>
      </c>
      <c r="C45" s="6">
        <v>4.8899999999999997</v>
      </c>
      <c r="D45" s="6">
        <f t="shared" ref="D45:D73" si="7">+D7</f>
        <v>2.14</v>
      </c>
      <c r="E45" s="7">
        <f t="shared" ref="E45:E74" si="8">+D45-C45</f>
        <v>-2.7499999999999996</v>
      </c>
      <c r="F45" s="8">
        <f t="shared" ref="F45:F74" si="9">+E45*B45</f>
        <v>-4124.9999999999991</v>
      </c>
      <c r="H45" s="4">
        <f t="shared" ref="H45:H74" si="10">+H7</f>
        <v>45201</v>
      </c>
      <c r="I45" s="5">
        <v>3000</v>
      </c>
      <c r="J45" s="6">
        <v>2.89</v>
      </c>
      <c r="K45" s="6">
        <f t="shared" ref="K45:K73" si="11">+D45</f>
        <v>2.14</v>
      </c>
      <c r="L45" s="7">
        <f t="shared" ref="L45:L74" si="12">+K45-J45</f>
        <v>-0.75</v>
      </c>
      <c r="M45" s="8">
        <f t="shared" ref="M45:M74" si="13">+L45*I45</f>
        <v>-2250</v>
      </c>
    </row>
    <row r="46" spans="1:13" x14ac:dyDescent="0.35">
      <c r="A46" s="4">
        <f t="shared" si="6"/>
        <v>45202</v>
      </c>
      <c r="B46" s="5">
        <v>1500</v>
      </c>
      <c r="C46" s="6">
        <v>4.8899999999999997</v>
      </c>
      <c r="D46" s="6">
        <f t="shared" si="7"/>
        <v>2.2450000000000001</v>
      </c>
      <c r="E46" s="7">
        <f t="shared" si="8"/>
        <v>-2.6449999999999996</v>
      </c>
      <c r="F46" s="8">
        <f t="shared" si="9"/>
        <v>-3967.4999999999995</v>
      </c>
      <c r="H46" s="4">
        <f t="shared" si="10"/>
        <v>45202</v>
      </c>
      <c r="I46" s="5">
        <v>3000</v>
      </c>
      <c r="J46" s="6">
        <v>2.89</v>
      </c>
      <c r="K46" s="6">
        <f t="shared" si="11"/>
        <v>2.2450000000000001</v>
      </c>
      <c r="L46" s="7">
        <f t="shared" si="12"/>
        <v>-0.64500000000000002</v>
      </c>
      <c r="M46" s="8">
        <f t="shared" si="13"/>
        <v>-1935</v>
      </c>
    </row>
    <row r="47" spans="1:13" x14ac:dyDescent="0.35">
      <c r="A47" s="4">
        <f t="shared" si="6"/>
        <v>45203</v>
      </c>
      <c r="B47" s="5">
        <v>1500</v>
      </c>
      <c r="C47" s="6">
        <v>4.8899999999999997</v>
      </c>
      <c r="D47" s="6">
        <f t="shared" si="7"/>
        <v>2.37</v>
      </c>
      <c r="E47" s="7">
        <f t="shared" si="8"/>
        <v>-2.5199999999999996</v>
      </c>
      <c r="F47" s="8">
        <f t="shared" si="9"/>
        <v>-3779.9999999999995</v>
      </c>
      <c r="H47" s="4">
        <f t="shared" si="10"/>
        <v>45203</v>
      </c>
      <c r="I47" s="5">
        <v>3000</v>
      </c>
      <c r="J47" s="6">
        <v>2.89</v>
      </c>
      <c r="K47" s="6">
        <f t="shared" si="11"/>
        <v>2.37</v>
      </c>
      <c r="L47" s="7">
        <f t="shared" si="12"/>
        <v>-0.52</v>
      </c>
      <c r="M47" s="8">
        <f t="shared" si="13"/>
        <v>-1560</v>
      </c>
    </row>
    <row r="48" spans="1:13" x14ac:dyDescent="0.35">
      <c r="A48" s="4">
        <f t="shared" si="6"/>
        <v>45204</v>
      </c>
      <c r="B48" s="5">
        <v>1500</v>
      </c>
      <c r="C48" s="6">
        <v>4.8899999999999997</v>
      </c>
      <c r="D48" s="6">
        <f t="shared" si="7"/>
        <v>2.5550000000000002</v>
      </c>
      <c r="E48" s="7">
        <f t="shared" si="8"/>
        <v>-2.3349999999999995</v>
      </c>
      <c r="F48" s="8">
        <f t="shared" si="9"/>
        <v>-3502.4999999999991</v>
      </c>
      <c r="H48" s="4">
        <f t="shared" si="10"/>
        <v>45204</v>
      </c>
      <c r="I48" s="5">
        <v>3000</v>
      </c>
      <c r="J48" s="6">
        <v>2.89</v>
      </c>
      <c r="K48" s="6">
        <f t="shared" si="11"/>
        <v>2.5550000000000002</v>
      </c>
      <c r="L48" s="7">
        <f t="shared" si="12"/>
        <v>-0.33499999999999996</v>
      </c>
      <c r="M48" s="8">
        <f t="shared" si="13"/>
        <v>-1004.9999999999999</v>
      </c>
    </row>
    <row r="49" spans="1:13" x14ac:dyDescent="0.35">
      <c r="A49" s="4">
        <f t="shared" si="6"/>
        <v>45205</v>
      </c>
      <c r="B49" s="5">
        <v>1500</v>
      </c>
      <c r="C49" s="6">
        <v>4.8899999999999997</v>
      </c>
      <c r="D49" s="6">
        <f t="shared" si="7"/>
        <v>2.5350000000000001</v>
      </c>
      <c r="E49" s="7">
        <f t="shared" si="8"/>
        <v>-2.3549999999999995</v>
      </c>
      <c r="F49" s="8">
        <f t="shared" si="9"/>
        <v>-3532.4999999999991</v>
      </c>
      <c r="H49" s="4">
        <f t="shared" si="10"/>
        <v>45205</v>
      </c>
      <c r="I49" s="5">
        <v>3000</v>
      </c>
      <c r="J49" s="6">
        <v>2.89</v>
      </c>
      <c r="K49" s="6">
        <f t="shared" si="11"/>
        <v>2.5350000000000001</v>
      </c>
      <c r="L49" s="7">
        <f t="shared" si="12"/>
        <v>-0.35499999999999998</v>
      </c>
      <c r="M49" s="8">
        <f t="shared" si="13"/>
        <v>-1065</v>
      </c>
    </row>
    <row r="50" spans="1:13" x14ac:dyDescent="0.35">
      <c r="A50" s="4">
        <f t="shared" si="6"/>
        <v>45206</v>
      </c>
      <c r="B50" s="5">
        <v>1500</v>
      </c>
      <c r="C50" s="6">
        <v>4.8899999999999997</v>
      </c>
      <c r="D50" s="6">
        <f t="shared" si="7"/>
        <v>2.5649999999999999</v>
      </c>
      <c r="E50" s="7">
        <f t="shared" si="8"/>
        <v>-2.3249999999999997</v>
      </c>
      <c r="F50" s="8">
        <f t="shared" si="9"/>
        <v>-3487.4999999999995</v>
      </c>
      <c r="H50" s="4">
        <f t="shared" si="10"/>
        <v>45206</v>
      </c>
      <c r="I50" s="5">
        <v>3000</v>
      </c>
      <c r="J50" s="6">
        <v>2.89</v>
      </c>
      <c r="K50" s="6">
        <f t="shared" si="11"/>
        <v>2.5649999999999999</v>
      </c>
      <c r="L50" s="7">
        <f t="shared" si="12"/>
        <v>-0.32500000000000018</v>
      </c>
      <c r="M50" s="8">
        <f t="shared" si="13"/>
        <v>-975.00000000000057</v>
      </c>
    </row>
    <row r="51" spans="1:13" x14ac:dyDescent="0.35">
      <c r="A51" s="4">
        <f t="shared" si="6"/>
        <v>45207</v>
      </c>
      <c r="B51" s="5">
        <v>1500</v>
      </c>
      <c r="C51" s="6">
        <v>4.8899999999999997</v>
      </c>
      <c r="D51" s="6">
        <f t="shared" si="7"/>
        <v>2.5649999999999999</v>
      </c>
      <c r="E51" s="7">
        <f t="shared" si="8"/>
        <v>-2.3249999999999997</v>
      </c>
      <c r="F51" s="8">
        <f t="shared" si="9"/>
        <v>-3487.4999999999995</v>
      </c>
      <c r="H51" s="4">
        <f t="shared" si="10"/>
        <v>45207</v>
      </c>
      <c r="I51" s="5">
        <v>3000</v>
      </c>
      <c r="J51" s="6">
        <v>2.89</v>
      </c>
      <c r="K51" s="6">
        <f t="shared" si="11"/>
        <v>2.5649999999999999</v>
      </c>
      <c r="L51" s="7">
        <f t="shared" si="12"/>
        <v>-0.32500000000000018</v>
      </c>
      <c r="M51" s="8">
        <f t="shared" si="13"/>
        <v>-975.00000000000057</v>
      </c>
    </row>
    <row r="52" spans="1:13" x14ac:dyDescent="0.35">
      <c r="A52" s="4">
        <f t="shared" si="6"/>
        <v>45208</v>
      </c>
      <c r="B52" s="5">
        <v>1500</v>
      </c>
      <c r="C52" s="6">
        <v>4.8899999999999997</v>
      </c>
      <c r="D52" s="6">
        <f t="shared" si="7"/>
        <v>2.5649999999999999</v>
      </c>
      <c r="E52" s="7">
        <f t="shared" si="8"/>
        <v>-2.3249999999999997</v>
      </c>
      <c r="F52" s="8">
        <f t="shared" si="9"/>
        <v>-3487.4999999999995</v>
      </c>
      <c r="H52" s="4">
        <f t="shared" si="10"/>
        <v>45208</v>
      </c>
      <c r="I52" s="5">
        <v>3000</v>
      </c>
      <c r="J52" s="6">
        <v>2.89</v>
      </c>
      <c r="K52" s="6">
        <f t="shared" si="11"/>
        <v>2.5649999999999999</v>
      </c>
      <c r="L52" s="7">
        <f t="shared" si="12"/>
        <v>-0.32500000000000018</v>
      </c>
      <c r="M52" s="8">
        <f t="shared" si="13"/>
        <v>-975.00000000000057</v>
      </c>
    </row>
    <row r="53" spans="1:13" x14ac:dyDescent="0.35">
      <c r="A53" s="4">
        <f t="shared" si="6"/>
        <v>45209</v>
      </c>
      <c r="B53" s="5">
        <v>1500</v>
      </c>
      <c r="C53" s="6">
        <v>4.8899999999999997</v>
      </c>
      <c r="D53" s="6">
        <f t="shared" si="7"/>
        <v>2.4750000000000001</v>
      </c>
      <c r="E53" s="7">
        <f t="shared" si="8"/>
        <v>-2.4149999999999996</v>
      </c>
      <c r="F53" s="8">
        <f t="shared" si="9"/>
        <v>-3622.4999999999995</v>
      </c>
      <c r="H53" s="4">
        <f t="shared" si="10"/>
        <v>45209</v>
      </c>
      <c r="I53" s="5">
        <v>3000</v>
      </c>
      <c r="J53" s="6">
        <v>2.89</v>
      </c>
      <c r="K53" s="6">
        <f t="shared" si="11"/>
        <v>2.4750000000000001</v>
      </c>
      <c r="L53" s="7">
        <f t="shared" si="12"/>
        <v>-0.41500000000000004</v>
      </c>
      <c r="M53" s="8">
        <f t="shared" si="13"/>
        <v>-1245</v>
      </c>
    </row>
    <row r="54" spans="1:13" x14ac:dyDescent="0.35">
      <c r="A54" s="4">
        <f t="shared" si="6"/>
        <v>45210</v>
      </c>
      <c r="B54" s="5">
        <v>1500</v>
      </c>
      <c r="C54" s="6">
        <v>4.8899999999999997</v>
      </c>
      <c r="D54" s="6">
        <f t="shared" si="7"/>
        <v>2.4950000000000001</v>
      </c>
      <c r="E54" s="7">
        <f t="shared" si="8"/>
        <v>-2.3949999999999996</v>
      </c>
      <c r="F54" s="8">
        <f t="shared" si="9"/>
        <v>-3592.4999999999995</v>
      </c>
      <c r="H54" s="4">
        <f t="shared" si="10"/>
        <v>45210</v>
      </c>
      <c r="I54" s="5">
        <v>3000</v>
      </c>
      <c r="J54" s="6">
        <v>2.89</v>
      </c>
      <c r="K54" s="6">
        <f t="shared" si="11"/>
        <v>2.4950000000000001</v>
      </c>
      <c r="L54" s="7">
        <f t="shared" si="12"/>
        <v>-0.39500000000000002</v>
      </c>
      <c r="M54" s="8">
        <f t="shared" si="13"/>
        <v>-1185</v>
      </c>
    </row>
    <row r="55" spans="1:13" x14ac:dyDescent="0.35">
      <c r="A55" s="4">
        <f t="shared" si="6"/>
        <v>45211</v>
      </c>
      <c r="B55" s="5">
        <v>1500</v>
      </c>
      <c r="C55" s="6">
        <v>4.8899999999999997</v>
      </c>
      <c r="D55" s="6">
        <f t="shared" si="7"/>
        <v>2.375</v>
      </c>
      <c r="E55" s="7">
        <f t="shared" si="8"/>
        <v>-2.5149999999999997</v>
      </c>
      <c r="F55" s="8">
        <f t="shared" si="9"/>
        <v>-3772.4999999999995</v>
      </c>
      <c r="H55" s="4">
        <f t="shared" si="10"/>
        <v>45211</v>
      </c>
      <c r="I55" s="5">
        <v>3000</v>
      </c>
      <c r="J55" s="6">
        <v>2.89</v>
      </c>
      <c r="K55" s="6">
        <f t="shared" si="11"/>
        <v>2.375</v>
      </c>
      <c r="L55" s="7">
        <f t="shared" si="12"/>
        <v>-0.51500000000000012</v>
      </c>
      <c r="M55" s="8">
        <f t="shared" si="13"/>
        <v>-1545.0000000000005</v>
      </c>
    </row>
    <row r="56" spans="1:13" x14ac:dyDescent="0.35">
      <c r="A56" s="4">
        <f t="shared" si="6"/>
        <v>45212</v>
      </c>
      <c r="B56" s="5">
        <v>1500</v>
      </c>
      <c r="C56" s="6">
        <v>4.8899999999999997</v>
      </c>
      <c r="D56" s="6">
        <f t="shared" si="7"/>
        <v>2.2400000000000002</v>
      </c>
      <c r="E56" s="7">
        <f t="shared" si="8"/>
        <v>-2.6499999999999995</v>
      </c>
      <c r="F56" s="8">
        <f t="shared" si="9"/>
        <v>-3974.9999999999991</v>
      </c>
      <c r="H56" s="4">
        <f t="shared" si="10"/>
        <v>45212</v>
      </c>
      <c r="I56" s="5">
        <v>3000</v>
      </c>
      <c r="J56" s="6">
        <v>2.89</v>
      </c>
      <c r="K56" s="6">
        <f t="shared" si="11"/>
        <v>2.2400000000000002</v>
      </c>
      <c r="L56" s="7">
        <f t="shared" si="12"/>
        <v>-0.64999999999999991</v>
      </c>
      <c r="M56" s="8">
        <f t="shared" si="13"/>
        <v>-1949.9999999999998</v>
      </c>
    </row>
    <row r="57" spans="1:13" x14ac:dyDescent="0.35">
      <c r="A57" s="4">
        <f t="shared" si="6"/>
        <v>45213</v>
      </c>
      <c r="B57" s="5">
        <v>1500</v>
      </c>
      <c r="C57" s="6">
        <v>4.8899999999999997</v>
      </c>
      <c r="D57" s="6">
        <f t="shared" si="7"/>
        <v>1.8</v>
      </c>
      <c r="E57" s="7">
        <f t="shared" si="8"/>
        <v>-3.09</v>
      </c>
      <c r="F57" s="8">
        <f t="shared" si="9"/>
        <v>-4635</v>
      </c>
      <c r="H57" s="4">
        <f t="shared" si="10"/>
        <v>45213</v>
      </c>
      <c r="I57" s="5">
        <v>3000</v>
      </c>
      <c r="J57" s="6">
        <v>2.89</v>
      </c>
      <c r="K57" s="6">
        <f t="shared" si="11"/>
        <v>1.8</v>
      </c>
      <c r="L57" s="7">
        <f t="shared" si="12"/>
        <v>-1.0900000000000001</v>
      </c>
      <c r="M57" s="8">
        <f t="shared" si="13"/>
        <v>-3270.0000000000005</v>
      </c>
    </row>
    <row r="58" spans="1:13" x14ac:dyDescent="0.35">
      <c r="A58" s="4">
        <f t="shared" si="6"/>
        <v>45214</v>
      </c>
      <c r="B58" s="5">
        <v>1500</v>
      </c>
      <c r="C58" s="6">
        <v>4.8899999999999997</v>
      </c>
      <c r="D58" s="6">
        <f t="shared" si="7"/>
        <v>1.8</v>
      </c>
      <c r="E58" s="7">
        <f t="shared" si="8"/>
        <v>-3.09</v>
      </c>
      <c r="F58" s="8">
        <f t="shared" si="9"/>
        <v>-4635</v>
      </c>
      <c r="H58" s="4">
        <f t="shared" si="10"/>
        <v>45214</v>
      </c>
      <c r="I58" s="5">
        <v>3000</v>
      </c>
      <c r="J58" s="6">
        <v>2.89</v>
      </c>
      <c r="K58" s="6">
        <f t="shared" si="11"/>
        <v>1.8</v>
      </c>
      <c r="L58" s="7">
        <f t="shared" si="12"/>
        <v>-1.0900000000000001</v>
      </c>
      <c r="M58" s="8">
        <f t="shared" si="13"/>
        <v>-3270.0000000000005</v>
      </c>
    </row>
    <row r="59" spans="1:13" x14ac:dyDescent="0.35">
      <c r="A59" s="4">
        <f t="shared" si="6"/>
        <v>45215</v>
      </c>
      <c r="B59" s="5">
        <v>1500</v>
      </c>
      <c r="C59" s="6">
        <v>4.8899999999999997</v>
      </c>
      <c r="D59" s="6">
        <f t="shared" si="7"/>
        <v>1.8</v>
      </c>
      <c r="E59" s="7">
        <f t="shared" si="8"/>
        <v>-3.09</v>
      </c>
      <c r="F59" s="8">
        <f t="shared" si="9"/>
        <v>-4635</v>
      </c>
      <c r="H59" s="4">
        <f t="shared" si="10"/>
        <v>45215</v>
      </c>
      <c r="I59" s="5">
        <v>3000</v>
      </c>
      <c r="J59" s="6">
        <v>2.89</v>
      </c>
      <c r="K59" s="6">
        <f t="shared" si="11"/>
        <v>1.8</v>
      </c>
      <c r="L59" s="7">
        <f t="shared" si="12"/>
        <v>-1.0900000000000001</v>
      </c>
      <c r="M59" s="8">
        <f t="shared" si="13"/>
        <v>-3270.0000000000005</v>
      </c>
    </row>
    <row r="60" spans="1:13" x14ac:dyDescent="0.35">
      <c r="A60" s="4">
        <f t="shared" si="6"/>
        <v>45216</v>
      </c>
      <c r="B60" s="5">
        <v>1500</v>
      </c>
      <c r="C60" s="6">
        <v>4.8899999999999997</v>
      </c>
      <c r="D60" s="6">
        <f t="shared" si="7"/>
        <v>1.855</v>
      </c>
      <c r="E60" s="7">
        <f t="shared" si="8"/>
        <v>-3.0349999999999997</v>
      </c>
      <c r="F60" s="8">
        <f t="shared" si="9"/>
        <v>-4552.5</v>
      </c>
      <c r="H60" s="4">
        <f t="shared" si="10"/>
        <v>45216</v>
      </c>
      <c r="I60" s="5">
        <v>3000</v>
      </c>
      <c r="J60" s="6">
        <v>2.89</v>
      </c>
      <c r="K60" s="6">
        <f t="shared" si="11"/>
        <v>1.855</v>
      </c>
      <c r="L60" s="7">
        <f t="shared" si="12"/>
        <v>-1.0350000000000001</v>
      </c>
      <c r="M60" s="8">
        <f t="shared" si="13"/>
        <v>-3105.0000000000005</v>
      </c>
    </row>
    <row r="61" spans="1:13" x14ac:dyDescent="0.35">
      <c r="A61" s="4">
        <f t="shared" si="6"/>
        <v>45217</v>
      </c>
      <c r="B61" s="5">
        <v>1500</v>
      </c>
      <c r="C61" s="6">
        <v>4.8899999999999997</v>
      </c>
      <c r="D61" s="6">
        <f t="shared" si="7"/>
        <v>2.0249999999999999</v>
      </c>
      <c r="E61" s="7">
        <f t="shared" si="8"/>
        <v>-2.8649999999999998</v>
      </c>
      <c r="F61" s="8">
        <f t="shared" si="9"/>
        <v>-4297.5</v>
      </c>
      <c r="H61" s="4">
        <f t="shared" si="10"/>
        <v>45217</v>
      </c>
      <c r="I61" s="5">
        <v>3000</v>
      </c>
      <c r="J61" s="6">
        <v>2.89</v>
      </c>
      <c r="K61" s="6">
        <f t="shared" si="11"/>
        <v>2.0249999999999999</v>
      </c>
      <c r="L61" s="7">
        <f t="shared" si="12"/>
        <v>-0.86500000000000021</v>
      </c>
      <c r="M61" s="8">
        <f t="shared" si="13"/>
        <v>-2595.0000000000005</v>
      </c>
    </row>
    <row r="62" spans="1:13" x14ac:dyDescent="0.35">
      <c r="A62" s="4">
        <f t="shared" si="6"/>
        <v>45218</v>
      </c>
      <c r="B62" s="5">
        <v>1500</v>
      </c>
      <c r="C62" s="6">
        <v>4.8899999999999997</v>
      </c>
      <c r="D62" s="6">
        <f t="shared" si="7"/>
        <v>2.3050000000000002</v>
      </c>
      <c r="E62" s="7">
        <f t="shared" si="8"/>
        <v>-2.5849999999999995</v>
      </c>
      <c r="F62" s="8">
        <f t="shared" si="9"/>
        <v>-3877.4999999999991</v>
      </c>
      <c r="H62" s="4">
        <f t="shared" si="10"/>
        <v>45218</v>
      </c>
      <c r="I62" s="5">
        <v>3000</v>
      </c>
      <c r="J62" s="6">
        <v>2.89</v>
      </c>
      <c r="K62" s="6">
        <f t="shared" si="11"/>
        <v>2.3050000000000002</v>
      </c>
      <c r="L62" s="7">
        <f t="shared" si="12"/>
        <v>-0.58499999999999996</v>
      </c>
      <c r="M62" s="8">
        <f t="shared" si="13"/>
        <v>-1755</v>
      </c>
    </row>
    <row r="63" spans="1:13" x14ac:dyDescent="0.35">
      <c r="A63" s="4">
        <f t="shared" si="6"/>
        <v>45219</v>
      </c>
      <c r="B63" s="5">
        <v>1500</v>
      </c>
      <c r="C63" s="6">
        <v>4.8899999999999997</v>
      </c>
      <c r="D63" s="6">
        <f t="shared" si="7"/>
        <v>2.2050000000000001</v>
      </c>
      <c r="E63" s="7">
        <f t="shared" si="8"/>
        <v>-2.6849999999999996</v>
      </c>
      <c r="F63" s="8">
        <f t="shared" si="9"/>
        <v>-4027.4999999999995</v>
      </c>
      <c r="H63" s="4">
        <f t="shared" si="10"/>
        <v>45219</v>
      </c>
      <c r="I63" s="5">
        <v>3000</v>
      </c>
      <c r="J63" s="6">
        <v>2.89</v>
      </c>
      <c r="K63" s="6">
        <f t="shared" si="11"/>
        <v>2.2050000000000001</v>
      </c>
      <c r="L63" s="7">
        <f t="shared" si="12"/>
        <v>-0.68500000000000005</v>
      </c>
      <c r="M63" s="8">
        <f t="shared" si="13"/>
        <v>-2055</v>
      </c>
    </row>
    <row r="64" spans="1:13" x14ac:dyDescent="0.35">
      <c r="A64" s="4">
        <f t="shared" si="6"/>
        <v>45220</v>
      </c>
      <c r="B64" s="5">
        <v>1500</v>
      </c>
      <c r="C64" s="6">
        <v>4.8899999999999997</v>
      </c>
      <c r="D64" s="6">
        <f t="shared" si="7"/>
        <v>1.77</v>
      </c>
      <c r="E64" s="7">
        <f t="shared" si="8"/>
        <v>-3.1199999999999997</v>
      </c>
      <c r="F64" s="8">
        <f t="shared" si="9"/>
        <v>-4679.9999999999991</v>
      </c>
      <c r="H64" s="4">
        <f t="shared" si="10"/>
        <v>45220</v>
      </c>
      <c r="I64" s="5">
        <v>3000</v>
      </c>
      <c r="J64" s="6">
        <v>2.89</v>
      </c>
      <c r="K64" s="6">
        <f t="shared" si="11"/>
        <v>1.77</v>
      </c>
      <c r="L64" s="7">
        <f t="shared" si="12"/>
        <v>-1.1200000000000001</v>
      </c>
      <c r="M64" s="8">
        <f t="shared" si="13"/>
        <v>-3360.0000000000005</v>
      </c>
    </row>
    <row r="65" spans="1:13" x14ac:dyDescent="0.35">
      <c r="A65" s="4">
        <f t="shared" si="6"/>
        <v>45221</v>
      </c>
      <c r="B65" s="5">
        <v>1500</v>
      </c>
      <c r="C65" s="6">
        <v>4.8899999999999997</v>
      </c>
      <c r="D65" s="6">
        <f t="shared" si="7"/>
        <v>1.77</v>
      </c>
      <c r="E65" s="7">
        <f t="shared" si="8"/>
        <v>-3.1199999999999997</v>
      </c>
      <c r="F65" s="8">
        <f t="shared" si="9"/>
        <v>-4679.9999999999991</v>
      </c>
      <c r="H65" s="4">
        <f t="shared" si="10"/>
        <v>45221</v>
      </c>
      <c r="I65" s="5">
        <v>3000</v>
      </c>
      <c r="J65" s="6">
        <v>2.89</v>
      </c>
      <c r="K65" s="6">
        <f t="shared" si="11"/>
        <v>1.77</v>
      </c>
      <c r="L65" s="7">
        <f t="shared" si="12"/>
        <v>-1.1200000000000001</v>
      </c>
      <c r="M65" s="8">
        <f t="shared" si="13"/>
        <v>-3360.0000000000005</v>
      </c>
    </row>
    <row r="66" spans="1:13" x14ac:dyDescent="0.35">
      <c r="A66" s="4">
        <f t="shared" si="6"/>
        <v>45222</v>
      </c>
      <c r="B66" s="5">
        <v>1500</v>
      </c>
      <c r="C66" s="6">
        <v>4.8899999999999997</v>
      </c>
      <c r="D66" s="6">
        <f t="shared" si="7"/>
        <v>1.77</v>
      </c>
      <c r="E66" s="7">
        <f t="shared" si="8"/>
        <v>-3.1199999999999997</v>
      </c>
      <c r="F66" s="8">
        <f t="shared" si="9"/>
        <v>-4679.9999999999991</v>
      </c>
      <c r="H66" s="4">
        <f t="shared" si="10"/>
        <v>45222</v>
      </c>
      <c r="I66" s="5">
        <v>3000</v>
      </c>
      <c r="J66" s="6">
        <v>2.89</v>
      </c>
      <c r="K66" s="6">
        <f t="shared" si="11"/>
        <v>1.77</v>
      </c>
      <c r="L66" s="7">
        <f t="shared" si="12"/>
        <v>-1.1200000000000001</v>
      </c>
      <c r="M66" s="8">
        <f t="shared" si="13"/>
        <v>-3360.0000000000005</v>
      </c>
    </row>
    <row r="67" spans="1:13" x14ac:dyDescent="0.35">
      <c r="A67" s="4">
        <f t="shared" si="6"/>
        <v>45223</v>
      </c>
      <c r="B67" s="5">
        <v>1500</v>
      </c>
      <c r="C67" s="6">
        <v>4.8899999999999997</v>
      </c>
      <c r="D67" s="6">
        <f t="shared" si="7"/>
        <v>1.9650000000000001</v>
      </c>
      <c r="E67" s="7">
        <f t="shared" si="8"/>
        <v>-2.9249999999999998</v>
      </c>
      <c r="F67" s="8">
        <f t="shared" si="9"/>
        <v>-4387.5</v>
      </c>
      <c r="H67" s="4">
        <f t="shared" si="10"/>
        <v>45223</v>
      </c>
      <c r="I67" s="5">
        <v>3000</v>
      </c>
      <c r="J67" s="6">
        <v>2.89</v>
      </c>
      <c r="K67" s="6">
        <f t="shared" si="11"/>
        <v>1.9650000000000001</v>
      </c>
      <c r="L67" s="7">
        <f t="shared" si="12"/>
        <v>-0.92500000000000004</v>
      </c>
      <c r="M67" s="8">
        <f t="shared" si="13"/>
        <v>-2775</v>
      </c>
    </row>
    <row r="68" spans="1:13" x14ac:dyDescent="0.35">
      <c r="A68" s="4">
        <f t="shared" si="6"/>
        <v>45224</v>
      </c>
      <c r="B68" s="5">
        <v>1500</v>
      </c>
      <c r="C68" s="6">
        <v>4.8899999999999997</v>
      </c>
      <c r="D68" s="6">
        <f t="shared" si="7"/>
        <v>1.96</v>
      </c>
      <c r="E68" s="7">
        <f t="shared" si="8"/>
        <v>-2.9299999999999997</v>
      </c>
      <c r="F68" s="8">
        <f t="shared" si="9"/>
        <v>-4395</v>
      </c>
      <c r="H68" s="4">
        <f t="shared" si="10"/>
        <v>45224</v>
      </c>
      <c r="I68" s="5">
        <v>3000</v>
      </c>
      <c r="J68" s="6">
        <v>2.89</v>
      </c>
      <c r="K68" s="6">
        <f t="shared" si="11"/>
        <v>1.96</v>
      </c>
      <c r="L68" s="7">
        <f t="shared" si="12"/>
        <v>-0.93000000000000016</v>
      </c>
      <c r="M68" s="8">
        <f t="shared" si="13"/>
        <v>-2790.0000000000005</v>
      </c>
    </row>
    <row r="69" spans="1:13" x14ac:dyDescent="0.35">
      <c r="A69" s="4">
        <f t="shared" si="6"/>
        <v>45225</v>
      </c>
      <c r="B69" s="5">
        <v>1500</v>
      </c>
      <c r="C69" s="6">
        <v>4.8899999999999997</v>
      </c>
      <c r="D69" s="6">
        <f t="shared" si="7"/>
        <v>2</v>
      </c>
      <c r="E69" s="7">
        <f t="shared" si="8"/>
        <v>-2.8899999999999997</v>
      </c>
      <c r="F69" s="8">
        <f t="shared" si="9"/>
        <v>-4334.9999999999991</v>
      </c>
      <c r="H69" s="4">
        <f t="shared" si="10"/>
        <v>45225</v>
      </c>
      <c r="I69" s="5">
        <v>3000</v>
      </c>
      <c r="J69" s="6">
        <v>2.89</v>
      </c>
      <c r="K69" s="6">
        <f t="shared" si="11"/>
        <v>2</v>
      </c>
      <c r="L69" s="7">
        <f t="shared" si="12"/>
        <v>-0.89000000000000012</v>
      </c>
      <c r="M69" s="8">
        <f t="shared" si="13"/>
        <v>-2670.0000000000005</v>
      </c>
    </row>
    <row r="70" spans="1:13" x14ac:dyDescent="0.35">
      <c r="A70" s="4">
        <f t="shared" si="6"/>
        <v>45226</v>
      </c>
      <c r="B70" s="5">
        <v>1500</v>
      </c>
      <c r="C70" s="6">
        <v>4.8899999999999997</v>
      </c>
      <c r="D70" s="6">
        <f t="shared" si="7"/>
        <v>2.2450000000000001</v>
      </c>
      <c r="E70" s="7">
        <f t="shared" si="8"/>
        <v>-2.6449999999999996</v>
      </c>
      <c r="F70" s="8">
        <f t="shared" si="9"/>
        <v>-3967.4999999999995</v>
      </c>
      <c r="H70" s="4">
        <f t="shared" si="10"/>
        <v>45226</v>
      </c>
      <c r="I70" s="5">
        <v>3000</v>
      </c>
      <c r="J70" s="6">
        <v>2.89</v>
      </c>
      <c r="K70" s="6">
        <f t="shared" si="11"/>
        <v>2.2450000000000001</v>
      </c>
      <c r="L70" s="7">
        <f t="shared" si="12"/>
        <v>-0.64500000000000002</v>
      </c>
      <c r="M70" s="8">
        <f t="shared" si="13"/>
        <v>-1935</v>
      </c>
    </row>
    <row r="71" spans="1:13" x14ac:dyDescent="0.35">
      <c r="A71" s="4">
        <f t="shared" si="6"/>
        <v>45227</v>
      </c>
      <c r="B71" s="5">
        <v>1500</v>
      </c>
      <c r="C71" s="6">
        <v>4.8899999999999997</v>
      </c>
      <c r="D71" s="6">
        <f t="shared" si="7"/>
        <v>2.85</v>
      </c>
      <c r="E71" s="7">
        <f t="shared" si="8"/>
        <v>-2.0399999999999996</v>
      </c>
      <c r="F71" s="8">
        <f t="shared" si="9"/>
        <v>-3059.9999999999995</v>
      </c>
      <c r="H71" s="4">
        <f t="shared" si="10"/>
        <v>45227</v>
      </c>
      <c r="I71" s="5">
        <v>3000</v>
      </c>
      <c r="J71" s="6">
        <v>2.89</v>
      </c>
      <c r="K71" s="6">
        <f t="shared" si="11"/>
        <v>2.85</v>
      </c>
      <c r="L71" s="7">
        <f t="shared" si="12"/>
        <v>-4.0000000000000036E-2</v>
      </c>
      <c r="M71" s="8">
        <f t="shared" si="13"/>
        <v>-120.00000000000011</v>
      </c>
    </row>
    <row r="72" spans="1:13" x14ac:dyDescent="0.35">
      <c r="A72" s="4">
        <f t="shared" si="6"/>
        <v>45228</v>
      </c>
      <c r="B72" s="5">
        <v>1500</v>
      </c>
      <c r="C72" s="6">
        <v>4.8899999999999997</v>
      </c>
      <c r="D72" s="6">
        <f t="shared" si="7"/>
        <v>2.85</v>
      </c>
      <c r="E72" s="7">
        <f t="shared" si="8"/>
        <v>-2.0399999999999996</v>
      </c>
      <c r="F72" s="8">
        <f t="shared" si="9"/>
        <v>-3059.9999999999995</v>
      </c>
      <c r="H72" s="4">
        <f t="shared" si="10"/>
        <v>45228</v>
      </c>
      <c r="I72" s="5">
        <v>3000</v>
      </c>
      <c r="J72" s="6">
        <v>2.89</v>
      </c>
      <c r="K72" s="6">
        <f t="shared" si="11"/>
        <v>2.85</v>
      </c>
      <c r="L72" s="7">
        <f t="shared" si="12"/>
        <v>-4.0000000000000036E-2</v>
      </c>
      <c r="M72" s="8">
        <f t="shared" si="13"/>
        <v>-120.00000000000011</v>
      </c>
    </row>
    <row r="73" spans="1:13" x14ac:dyDescent="0.35">
      <c r="A73" s="4">
        <f t="shared" si="6"/>
        <v>45229</v>
      </c>
      <c r="B73" s="5">
        <v>1500</v>
      </c>
      <c r="C73" s="6">
        <v>4.8899999999999997</v>
      </c>
      <c r="D73" s="6">
        <f t="shared" si="7"/>
        <v>2.85</v>
      </c>
      <c r="E73" s="7">
        <f t="shared" si="8"/>
        <v>-2.0399999999999996</v>
      </c>
      <c r="F73" s="8">
        <f t="shared" si="9"/>
        <v>-3059.9999999999995</v>
      </c>
      <c r="H73" s="4">
        <f t="shared" si="10"/>
        <v>45229</v>
      </c>
      <c r="I73" s="5">
        <v>3000</v>
      </c>
      <c r="J73" s="6">
        <v>2.89</v>
      </c>
      <c r="K73" s="6">
        <f t="shared" si="11"/>
        <v>2.85</v>
      </c>
      <c r="L73" s="7">
        <f t="shared" si="12"/>
        <v>-4.0000000000000036E-2</v>
      </c>
      <c r="M73" s="8">
        <f t="shared" si="13"/>
        <v>-120.00000000000011</v>
      </c>
    </row>
    <row r="74" spans="1:13" x14ac:dyDescent="0.35">
      <c r="A74" s="4">
        <f t="shared" si="6"/>
        <v>45230</v>
      </c>
      <c r="B74" s="5">
        <v>1500</v>
      </c>
      <c r="C74" s="6">
        <v>4.8899999999999997</v>
      </c>
      <c r="D74" s="6">
        <v>2.2149999999999999</v>
      </c>
      <c r="E74" s="7">
        <f t="shared" si="8"/>
        <v>-2.6749999999999998</v>
      </c>
      <c r="F74" s="8">
        <f t="shared" si="9"/>
        <v>-4012.4999999999995</v>
      </c>
      <c r="H74" s="4">
        <f t="shared" si="10"/>
        <v>45230</v>
      </c>
      <c r="I74" s="5">
        <v>3000</v>
      </c>
      <c r="J74" s="6">
        <v>2.89</v>
      </c>
      <c r="K74" s="6">
        <v>2.2149999999999999</v>
      </c>
      <c r="L74" s="7">
        <f t="shared" si="12"/>
        <v>-0.67500000000000027</v>
      </c>
      <c r="M74" s="8">
        <f t="shared" si="13"/>
        <v>-2025.0000000000009</v>
      </c>
    </row>
    <row r="75" spans="1:13" x14ac:dyDescent="0.35">
      <c r="F75" s="7">
        <f>SUM(F44:F74)</f>
        <v>-123435</v>
      </c>
      <c r="M75" s="7">
        <f>SUM(M44:M74)</f>
        <v>-60870</v>
      </c>
    </row>
    <row r="77" spans="1:13" x14ac:dyDescent="0.35">
      <c r="M77" s="1">
        <f>+M39</f>
        <v>0</v>
      </c>
    </row>
    <row r="78" spans="1:13" x14ac:dyDescent="0.35">
      <c r="M78" s="1">
        <f>+M40</f>
        <v>0</v>
      </c>
    </row>
    <row r="79" spans="1:13" x14ac:dyDescent="0.35">
      <c r="M79" s="1">
        <f>+M41</f>
        <v>0</v>
      </c>
    </row>
    <row r="80" spans="1:13" x14ac:dyDescent="0.35">
      <c r="A80" s="12" t="s">
        <v>14</v>
      </c>
      <c r="B80" s="12"/>
      <c r="C80" s="3"/>
      <c r="D80" s="3"/>
      <c r="E80" s="3"/>
      <c r="F80" s="3"/>
      <c r="H80" s="12" t="s">
        <v>15</v>
      </c>
      <c r="I80" s="12"/>
      <c r="J80" s="3"/>
      <c r="K80" s="3"/>
      <c r="L80" s="3"/>
      <c r="M80" s="3"/>
    </row>
    <row r="81" spans="1:13" x14ac:dyDescent="0.35">
      <c r="A81" s="3" t="s">
        <v>6</v>
      </c>
      <c r="B81" s="3" t="s">
        <v>7</v>
      </c>
      <c r="C81" s="3" t="s">
        <v>8</v>
      </c>
      <c r="D81" s="3" t="s">
        <v>9</v>
      </c>
      <c r="E81" s="3" t="s">
        <v>10</v>
      </c>
      <c r="F81" s="3" t="s">
        <v>11</v>
      </c>
      <c r="H81" s="3" t="s">
        <v>6</v>
      </c>
      <c r="I81" s="3" t="s">
        <v>7</v>
      </c>
      <c r="J81" s="3" t="s">
        <v>8</v>
      </c>
      <c r="K81" s="3" t="s">
        <v>9</v>
      </c>
      <c r="L81" s="3" t="s">
        <v>10</v>
      </c>
      <c r="M81" s="3" t="s">
        <v>11</v>
      </c>
    </row>
    <row r="82" spans="1:13" x14ac:dyDescent="0.35">
      <c r="A82" s="4">
        <f>+A44</f>
        <v>45200</v>
      </c>
      <c r="B82" s="5">
        <v>2000</v>
      </c>
      <c r="C82" s="6">
        <v>2.5350000000000001</v>
      </c>
      <c r="D82" s="6">
        <f>+D44</f>
        <v>2.14</v>
      </c>
      <c r="E82" s="7">
        <f>+D82-C82</f>
        <v>-0.39500000000000002</v>
      </c>
      <c r="F82" s="8">
        <f>+E82*B82</f>
        <v>-790</v>
      </c>
      <c r="H82" s="4">
        <f>+H44</f>
        <v>45200</v>
      </c>
      <c r="I82" s="5">
        <v>2000</v>
      </c>
      <c r="J82" s="6">
        <v>2.3650000000000002</v>
      </c>
      <c r="K82" s="6">
        <f>+D82</f>
        <v>2.14</v>
      </c>
      <c r="L82" s="7">
        <f>+K82-J82</f>
        <v>-0.22500000000000009</v>
      </c>
      <c r="M82" s="8">
        <f>+L82*I82</f>
        <v>-450.00000000000017</v>
      </c>
    </row>
    <row r="83" spans="1:13" x14ac:dyDescent="0.35">
      <c r="A83" s="4">
        <f t="shared" ref="A83:A112" si="14">+A45</f>
        <v>45201</v>
      </c>
      <c r="B83" s="5">
        <v>2000</v>
      </c>
      <c r="C83" s="6">
        <v>2.5350000000000001</v>
      </c>
      <c r="D83" s="6">
        <f t="shared" ref="D83:D111" si="15">+D45</f>
        <v>2.14</v>
      </c>
      <c r="E83" s="7">
        <f t="shared" ref="E83:E112" si="16">+D83-C83</f>
        <v>-0.39500000000000002</v>
      </c>
      <c r="F83" s="8">
        <f t="shared" ref="F83:F112" si="17">+E83*B83</f>
        <v>-790</v>
      </c>
      <c r="H83" s="4">
        <f t="shared" ref="H83:H112" si="18">+H45</f>
        <v>45201</v>
      </c>
      <c r="I83" s="5">
        <v>2000</v>
      </c>
      <c r="J83" s="6">
        <v>2.3650000000000002</v>
      </c>
      <c r="K83" s="6">
        <f t="shared" ref="K83:K111" si="19">+D83</f>
        <v>2.14</v>
      </c>
      <c r="L83" s="7">
        <f t="shared" ref="L83:L112" si="20">+K83-J83</f>
        <v>-0.22500000000000009</v>
      </c>
      <c r="M83" s="8">
        <f t="shared" ref="M83:M112" si="21">+L83*I83</f>
        <v>-450.00000000000017</v>
      </c>
    </row>
    <row r="84" spans="1:13" x14ac:dyDescent="0.35">
      <c r="A84" s="4">
        <f t="shared" si="14"/>
        <v>45202</v>
      </c>
      <c r="B84" s="5">
        <v>2000</v>
      </c>
      <c r="C84" s="6">
        <v>2.5350000000000001</v>
      </c>
      <c r="D84" s="6">
        <f t="shared" si="15"/>
        <v>2.2450000000000001</v>
      </c>
      <c r="E84" s="7">
        <f t="shared" si="16"/>
        <v>-0.29000000000000004</v>
      </c>
      <c r="F84" s="8">
        <f t="shared" si="17"/>
        <v>-580.00000000000011</v>
      </c>
      <c r="H84" s="4">
        <f t="shared" si="18"/>
        <v>45202</v>
      </c>
      <c r="I84" s="5">
        <v>2000</v>
      </c>
      <c r="J84" s="6">
        <v>2.3650000000000002</v>
      </c>
      <c r="K84" s="6">
        <f t="shared" si="19"/>
        <v>2.2450000000000001</v>
      </c>
      <c r="L84" s="7">
        <f t="shared" si="20"/>
        <v>-0.12000000000000011</v>
      </c>
      <c r="M84" s="8">
        <f t="shared" si="21"/>
        <v>-240.00000000000023</v>
      </c>
    </row>
    <row r="85" spans="1:13" x14ac:dyDescent="0.35">
      <c r="A85" s="4">
        <f t="shared" si="14"/>
        <v>45203</v>
      </c>
      <c r="B85" s="5">
        <v>2000</v>
      </c>
      <c r="C85" s="6">
        <v>2.5350000000000001</v>
      </c>
      <c r="D85" s="6">
        <f t="shared" si="15"/>
        <v>2.37</v>
      </c>
      <c r="E85" s="7">
        <f t="shared" si="16"/>
        <v>-0.16500000000000004</v>
      </c>
      <c r="F85" s="8">
        <f t="shared" si="17"/>
        <v>-330.00000000000006</v>
      </c>
      <c r="H85" s="4">
        <f t="shared" si="18"/>
        <v>45203</v>
      </c>
      <c r="I85" s="5">
        <v>2000</v>
      </c>
      <c r="J85" s="6">
        <v>2.3650000000000002</v>
      </c>
      <c r="K85" s="6">
        <f t="shared" si="19"/>
        <v>2.37</v>
      </c>
      <c r="L85" s="7">
        <f t="shared" si="20"/>
        <v>4.9999999999998934E-3</v>
      </c>
      <c r="M85" s="8">
        <f t="shared" si="21"/>
        <v>9.9999999999997868</v>
      </c>
    </row>
    <row r="86" spans="1:13" x14ac:dyDescent="0.35">
      <c r="A86" s="4">
        <f t="shared" si="14"/>
        <v>45204</v>
      </c>
      <c r="B86" s="5">
        <v>2000</v>
      </c>
      <c r="C86" s="6">
        <v>2.5350000000000001</v>
      </c>
      <c r="D86" s="6">
        <f t="shared" si="15"/>
        <v>2.5550000000000002</v>
      </c>
      <c r="E86" s="7">
        <f t="shared" si="16"/>
        <v>2.0000000000000018E-2</v>
      </c>
      <c r="F86" s="8">
        <f t="shared" si="17"/>
        <v>40.000000000000036</v>
      </c>
      <c r="H86" s="4">
        <f t="shared" si="18"/>
        <v>45204</v>
      </c>
      <c r="I86" s="5">
        <v>2000</v>
      </c>
      <c r="J86" s="6">
        <v>2.3650000000000002</v>
      </c>
      <c r="K86" s="6">
        <f t="shared" si="19"/>
        <v>2.5550000000000002</v>
      </c>
      <c r="L86" s="7">
        <f t="shared" si="20"/>
        <v>0.18999999999999995</v>
      </c>
      <c r="M86" s="8">
        <f t="shared" si="21"/>
        <v>379.99999999999989</v>
      </c>
    </row>
    <row r="87" spans="1:13" x14ac:dyDescent="0.35">
      <c r="A87" s="4">
        <f t="shared" si="14"/>
        <v>45205</v>
      </c>
      <c r="B87" s="5">
        <v>2000</v>
      </c>
      <c r="C87" s="6">
        <v>2.5350000000000001</v>
      </c>
      <c r="D87" s="6">
        <f t="shared" si="15"/>
        <v>2.5350000000000001</v>
      </c>
      <c r="E87" s="7">
        <f t="shared" si="16"/>
        <v>0</v>
      </c>
      <c r="F87" s="8">
        <f t="shared" si="17"/>
        <v>0</v>
      </c>
      <c r="H87" s="4">
        <f t="shared" si="18"/>
        <v>45205</v>
      </c>
      <c r="I87" s="5">
        <v>2000</v>
      </c>
      <c r="J87" s="6">
        <v>2.3650000000000002</v>
      </c>
      <c r="K87" s="6">
        <f t="shared" si="19"/>
        <v>2.5350000000000001</v>
      </c>
      <c r="L87" s="7">
        <f t="shared" si="20"/>
        <v>0.16999999999999993</v>
      </c>
      <c r="M87" s="8">
        <f t="shared" si="21"/>
        <v>339.99999999999989</v>
      </c>
    </row>
    <row r="88" spans="1:13" x14ac:dyDescent="0.35">
      <c r="A88" s="4">
        <f t="shared" si="14"/>
        <v>45206</v>
      </c>
      <c r="B88" s="5">
        <v>2000</v>
      </c>
      <c r="C88" s="6">
        <v>2.5350000000000001</v>
      </c>
      <c r="D88" s="6">
        <f t="shared" si="15"/>
        <v>2.5649999999999999</v>
      </c>
      <c r="E88" s="7">
        <f t="shared" si="16"/>
        <v>2.9999999999999805E-2</v>
      </c>
      <c r="F88" s="8">
        <f t="shared" si="17"/>
        <v>59.999999999999609</v>
      </c>
      <c r="H88" s="4">
        <f t="shared" si="18"/>
        <v>45206</v>
      </c>
      <c r="I88" s="5">
        <v>2000</v>
      </c>
      <c r="J88" s="6">
        <v>2.3650000000000002</v>
      </c>
      <c r="K88" s="6">
        <f t="shared" si="19"/>
        <v>2.5649999999999999</v>
      </c>
      <c r="L88" s="7">
        <f t="shared" si="20"/>
        <v>0.19999999999999973</v>
      </c>
      <c r="M88" s="8">
        <f t="shared" si="21"/>
        <v>399.99999999999949</v>
      </c>
    </row>
    <row r="89" spans="1:13" x14ac:dyDescent="0.35">
      <c r="A89" s="4">
        <f t="shared" si="14"/>
        <v>45207</v>
      </c>
      <c r="B89" s="5">
        <v>2000</v>
      </c>
      <c r="C89" s="6">
        <v>2.5350000000000001</v>
      </c>
      <c r="D89" s="6">
        <f t="shared" si="15"/>
        <v>2.5649999999999999</v>
      </c>
      <c r="E89" s="7">
        <f t="shared" si="16"/>
        <v>2.9999999999999805E-2</v>
      </c>
      <c r="F89" s="8">
        <f t="shared" si="17"/>
        <v>59.999999999999609</v>
      </c>
      <c r="H89" s="4">
        <f t="shared" si="18"/>
        <v>45207</v>
      </c>
      <c r="I89" s="5">
        <v>2000</v>
      </c>
      <c r="J89" s="6">
        <v>2.3650000000000002</v>
      </c>
      <c r="K89" s="6">
        <f t="shared" si="19"/>
        <v>2.5649999999999999</v>
      </c>
      <c r="L89" s="7">
        <f t="shared" si="20"/>
        <v>0.19999999999999973</v>
      </c>
      <c r="M89" s="8">
        <f t="shared" si="21"/>
        <v>399.99999999999949</v>
      </c>
    </row>
    <row r="90" spans="1:13" x14ac:dyDescent="0.35">
      <c r="A90" s="4">
        <f t="shared" si="14"/>
        <v>45208</v>
      </c>
      <c r="B90" s="5">
        <v>2000</v>
      </c>
      <c r="C90" s="6">
        <v>2.5350000000000001</v>
      </c>
      <c r="D90" s="6">
        <f t="shared" si="15"/>
        <v>2.5649999999999999</v>
      </c>
      <c r="E90" s="7">
        <f t="shared" si="16"/>
        <v>2.9999999999999805E-2</v>
      </c>
      <c r="F90" s="8">
        <f t="shared" si="17"/>
        <v>59.999999999999609</v>
      </c>
      <c r="H90" s="4">
        <f t="shared" si="18"/>
        <v>45208</v>
      </c>
      <c r="I90" s="5">
        <v>2000</v>
      </c>
      <c r="J90" s="6">
        <v>2.3650000000000002</v>
      </c>
      <c r="K90" s="6">
        <f t="shared" si="19"/>
        <v>2.5649999999999999</v>
      </c>
      <c r="L90" s="7">
        <f t="shared" si="20"/>
        <v>0.19999999999999973</v>
      </c>
      <c r="M90" s="8">
        <f t="shared" si="21"/>
        <v>399.99999999999949</v>
      </c>
    </row>
    <row r="91" spans="1:13" x14ac:dyDescent="0.35">
      <c r="A91" s="4">
        <f t="shared" si="14"/>
        <v>45209</v>
      </c>
      <c r="B91" s="5">
        <v>2000</v>
      </c>
      <c r="C91" s="6">
        <v>2.5350000000000001</v>
      </c>
      <c r="D91" s="6">
        <f t="shared" si="15"/>
        <v>2.4750000000000001</v>
      </c>
      <c r="E91" s="7">
        <f t="shared" si="16"/>
        <v>-6.0000000000000053E-2</v>
      </c>
      <c r="F91" s="8">
        <f t="shared" si="17"/>
        <v>-120.00000000000011</v>
      </c>
      <c r="H91" s="4">
        <f t="shared" si="18"/>
        <v>45209</v>
      </c>
      <c r="I91" s="5">
        <v>2000</v>
      </c>
      <c r="J91" s="6">
        <v>2.3650000000000002</v>
      </c>
      <c r="K91" s="6">
        <f t="shared" si="19"/>
        <v>2.4750000000000001</v>
      </c>
      <c r="L91" s="7">
        <f t="shared" si="20"/>
        <v>0.10999999999999988</v>
      </c>
      <c r="M91" s="8">
        <f t="shared" si="21"/>
        <v>219.99999999999974</v>
      </c>
    </row>
    <row r="92" spans="1:13" x14ac:dyDescent="0.35">
      <c r="A92" s="4">
        <f t="shared" si="14"/>
        <v>45210</v>
      </c>
      <c r="B92" s="5">
        <v>2000</v>
      </c>
      <c r="C92" s="6">
        <v>2.5350000000000001</v>
      </c>
      <c r="D92" s="6">
        <f t="shared" si="15"/>
        <v>2.4950000000000001</v>
      </c>
      <c r="E92" s="7">
        <f t="shared" si="16"/>
        <v>-4.0000000000000036E-2</v>
      </c>
      <c r="F92" s="8">
        <f t="shared" si="17"/>
        <v>-80.000000000000071</v>
      </c>
      <c r="H92" s="4">
        <f t="shared" si="18"/>
        <v>45210</v>
      </c>
      <c r="I92" s="5">
        <v>2000</v>
      </c>
      <c r="J92" s="6">
        <v>2.3650000000000002</v>
      </c>
      <c r="K92" s="6">
        <f t="shared" si="19"/>
        <v>2.4950000000000001</v>
      </c>
      <c r="L92" s="7">
        <f t="shared" si="20"/>
        <v>0.12999999999999989</v>
      </c>
      <c r="M92" s="8">
        <f t="shared" si="21"/>
        <v>259.99999999999977</v>
      </c>
    </row>
    <row r="93" spans="1:13" x14ac:dyDescent="0.35">
      <c r="A93" s="4">
        <f t="shared" si="14"/>
        <v>45211</v>
      </c>
      <c r="B93" s="5">
        <v>2000</v>
      </c>
      <c r="C93" s="6">
        <v>2.5350000000000001</v>
      </c>
      <c r="D93" s="6">
        <f t="shared" si="15"/>
        <v>2.375</v>
      </c>
      <c r="E93" s="7">
        <f t="shared" si="16"/>
        <v>-0.16000000000000014</v>
      </c>
      <c r="F93" s="8">
        <f t="shared" si="17"/>
        <v>-320.00000000000028</v>
      </c>
      <c r="H93" s="4">
        <f t="shared" si="18"/>
        <v>45211</v>
      </c>
      <c r="I93" s="5">
        <v>2000</v>
      </c>
      <c r="J93" s="6">
        <v>2.3650000000000002</v>
      </c>
      <c r="K93" s="6">
        <f t="shared" si="19"/>
        <v>2.375</v>
      </c>
      <c r="L93" s="7">
        <f t="shared" si="20"/>
        <v>9.9999999999997868E-3</v>
      </c>
      <c r="M93" s="8">
        <f t="shared" si="21"/>
        <v>19.999999999999574</v>
      </c>
    </row>
    <row r="94" spans="1:13" x14ac:dyDescent="0.35">
      <c r="A94" s="4">
        <f t="shared" si="14"/>
        <v>45212</v>
      </c>
      <c r="B94" s="5">
        <v>2000</v>
      </c>
      <c r="C94" s="6">
        <v>2.5350000000000001</v>
      </c>
      <c r="D94" s="6">
        <f t="shared" si="15"/>
        <v>2.2400000000000002</v>
      </c>
      <c r="E94" s="7">
        <f t="shared" si="16"/>
        <v>-0.29499999999999993</v>
      </c>
      <c r="F94" s="8">
        <f t="shared" si="17"/>
        <v>-589.99999999999989</v>
      </c>
      <c r="H94" s="4">
        <f t="shared" si="18"/>
        <v>45212</v>
      </c>
      <c r="I94" s="5">
        <v>2000</v>
      </c>
      <c r="J94" s="6">
        <v>2.3650000000000002</v>
      </c>
      <c r="K94" s="6">
        <f t="shared" si="19"/>
        <v>2.2400000000000002</v>
      </c>
      <c r="L94" s="7">
        <f t="shared" si="20"/>
        <v>-0.125</v>
      </c>
      <c r="M94" s="8">
        <f t="shared" si="21"/>
        <v>-250</v>
      </c>
    </row>
    <row r="95" spans="1:13" x14ac:dyDescent="0.35">
      <c r="A95" s="4">
        <f t="shared" si="14"/>
        <v>45213</v>
      </c>
      <c r="B95" s="5">
        <v>2000</v>
      </c>
      <c r="C95" s="6">
        <v>2.5350000000000001</v>
      </c>
      <c r="D95" s="6">
        <f t="shared" si="15"/>
        <v>1.8</v>
      </c>
      <c r="E95" s="7">
        <f t="shared" si="16"/>
        <v>-0.7350000000000001</v>
      </c>
      <c r="F95" s="8">
        <f t="shared" si="17"/>
        <v>-1470.0000000000002</v>
      </c>
      <c r="H95" s="4">
        <f t="shared" si="18"/>
        <v>45213</v>
      </c>
      <c r="I95" s="5">
        <v>2000</v>
      </c>
      <c r="J95" s="6">
        <v>2.3650000000000002</v>
      </c>
      <c r="K95" s="6">
        <f t="shared" si="19"/>
        <v>1.8</v>
      </c>
      <c r="L95" s="7">
        <f t="shared" si="20"/>
        <v>-0.56500000000000017</v>
      </c>
      <c r="M95" s="8">
        <f t="shared" si="21"/>
        <v>-1130.0000000000002</v>
      </c>
    </row>
    <row r="96" spans="1:13" x14ac:dyDescent="0.35">
      <c r="A96" s="4">
        <f t="shared" si="14"/>
        <v>45214</v>
      </c>
      <c r="B96" s="5">
        <v>2000</v>
      </c>
      <c r="C96" s="6">
        <v>2.5350000000000001</v>
      </c>
      <c r="D96" s="6">
        <f t="shared" si="15"/>
        <v>1.8</v>
      </c>
      <c r="E96" s="7">
        <f t="shared" si="16"/>
        <v>-0.7350000000000001</v>
      </c>
      <c r="F96" s="8">
        <f t="shared" si="17"/>
        <v>-1470.0000000000002</v>
      </c>
      <c r="H96" s="4">
        <f t="shared" si="18"/>
        <v>45214</v>
      </c>
      <c r="I96" s="5">
        <v>2000</v>
      </c>
      <c r="J96" s="6">
        <v>2.3650000000000002</v>
      </c>
      <c r="K96" s="6">
        <f t="shared" si="19"/>
        <v>1.8</v>
      </c>
      <c r="L96" s="7">
        <f t="shared" si="20"/>
        <v>-0.56500000000000017</v>
      </c>
      <c r="M96" s="8">
        <f t="shared" si="21"/>
        <v>-1130.0000000000002</v>
      </c>
    </row>
    <row r="97" spans="1:13" x14ac:dyDescent="0.35">
      <c r="A97" s="4">
        <f t="shared" si="14"/>
        <v>45215</v>
      </c>
      <c r="B97" s="5">
        <v>2000</v>
      </c>
      <c r="C97" s="6">
        <v>2.5350000000000001</v>
      </c>
      <c r="D97" s="6">
        <f t="shared" si="15"/>
        <v>1.8</v>
      </c>
      <c r="E97" s="7">
        <f t="shared" si="16"/>
        <v>-0.7350000000000001</v>
      </c>
      <c r="F97" s="8">
        <f t="shared" si="17"/>
        <v>-1470.0000000000002</v>
      </c>
      <c r="H97" s="4">
        <f t="shared" si="18"/>
        <v>45215</v>
      </c>
      <c r="I97" s="5">
        <v>2000</v>
      </c>
      <c r="J97" s="6">
        <v>2.3650000000000002</v>
      </c>
      <c r="K97" s="6">
        <f t="shared" si="19"/>
        <v>1.8</v>
      </c>
      <c r="L97" s="7">
        <f t="shared" si="20"/>
        <v>-0.56500000000000017</v>
      </c>
      <c r="M97" s="8">
        <f t="shared" si="21"/>
        <v>-1130.0000000000002</v>
      </c>
    </row>
    <row r="98" spans="1:13" x14ac:dyDescent="0.35">
      <c r="A98" s="4">
        <f t="shared" si="14"/>
        <v>45216</v>
      </c>
      <c r="B98" s="5">
        <v>2000</v>
      </c>
      <c r="C98" s="6">
        <v>2.5350000000000001</v>
      </c>
      <c r="D98" s="6">
        <f t="shared" si="15"/>
        <v>1.855</v>
      </c>
      <c r="E98" s="7">
        <f t="shared" si="16"/>
        <v>-0.68000000000000016</v>
      </c>
      <c r="F98" s="8">
        <f t="shared" si="17"/>
        <v>-1360.0000000000002</v>
      </c>
      <c r="H98" s="4">
        <f t="shared" si="18"/>
        <v>45216</v>
      </c>
      <c r="I98" s="5">
        <v>2000</v>
      </c>
      <c r="J98" s="6">
        <v>2.3650000000000002</v>
      </c>
      <c r="K98" s="6">
        <f t="shared" si="19"/>
        <v>1.855</v>
      </c>
      <c r="L98" s="7">
        <f t="shared" si="20"/>
        <v>-0.51000000000000023</v>
      </c>
      <c r="M98" s="8">
        <f t="shared" si="21"/>
        <v>-1020.0000000000005</v>
      </c>
    </row>
    <row r="99" spans="1:13" x14ac:dyDescent="0.35">
      <c r="A99" s="4">
        <f t="shared" si="14"/>
        <v>45217</v>
      </c>
      <c r="B99" s="5">
        <v>2000</v>
      </c>
      <c r="C99" s="6">
        <v>2.5350000000000001</v>
      </c>
      <c r="D99" s="6">
        <f t="shared" si="15"/>
        <v>2.0249999999999999</v>
      </c>
      <c r="E99" s="7">
        <f t="shared" si="16"/>
        <v>-0.51000000000000023</v>
      </c>
      <c r="F99" s="8">
        <f t="shared" si="17"/>
        <v>-1020.0000000000005</v>
      </c>
      <c r="H99" s="4">
        <f t="shared" si="18"/>
        <v>45217</v>
      </c>
      <c r="I99" s="5">
        <v>2000</v>
      </c>
      <c r="J99" s="6">
        <v>2.3650000000000002</v>
      </c>
      <c r="K99" s="6">
        <f t="shared" si="19"/>
        <v>2.0249999999999999</v>
      </c>
      <c r="L99" s="7">
        <f t="shared" si="20"/>
        <v>-0.3400000000000003</v>
      </c>
      <c r="M99" s="8">
        <f t="shared" si="21"/>
        <v>-680.00000000000057</v>
      </c>
    </row>
    <row r="100" spans="1:13" x14ac:dyDescent="0.35">
      <c r="A100" s="4">
        <f t="shared" si="14"/>
        <v>45218</v>
      </c>
      <c r="B100" s="5">
        <v>2000</v>
      </c>
      <c r="C100" s="6">
        <v>2.5350000000000001</v>
      </c>
      <c r="D100" s="6">
        <f t="shared" si="15"/>
        <v>2.3050000000000002</v>
      </c>
      <c r="E100" s="7">
        <f t="shared" si="16"/>
        <v>-0.22999999999999998</v>
      </c>
      <c r="F100" s="8">
        <f t="shared" si="17"/>
        <v>-459.99999999999994</v>
      </c>
      <c r="H100" s="4">
        <f t="shared" si="18"/>
        <v>45218</v>
      </c>
      <c r="I100" s="5">
        <v>2000</v>
      </c>
      <c r="J100" s="6">
        <v>2.3650000000000002</v>
      </c>
      <c r="K100" s="6">
        <f t="shared" si="19"/>
        <v>2.3050000000000002</v>
      </c>
      <c r="L100" s="7">
        <f t="shared" si="20"/>
        <v>-6.0000000000000053E-2</v>
      </c>
      <c r="M100" s="8">
        <f t="shared" si="21"/>
        <v>-120.00000000000011</v>
      </c>
    </row>
    <row r="101" spans="1:13" x14ac:dyDescent="0.35">
      <c r="A101" s="4">
        <f t="shared" si="14"/>
        <v>45219</v>
      </c>
      <c r="B101" s="5">
        <v>2000</v>
      </c>
      <c r="C101" s="6">
        <v>2.5350000000000001</v>
      </c>
      <c r="D101" s="6">
        <f t="shared" si="15"/>
        <v>2.2050000000000001</v>
      </c>
      <c r="E101" s="7">
        <f t="shared" si="16"/>
        <v>-0.33000000000000007</v>
      </c>
      <c r="F101" s="8">
        <f t="shared" si="17"/>
        <v>-660.00000000000011</v>
      </c>
      <c r="H101" s="4">
        <f t="shared" si="18"/>
        <v>45219</v>
      </c>
      <c r="I101" s="5">
        <v>2000</v>
      </c>
      <c r="J101" s="6">
        <v>2.3650000000000002</v>
      </c>
      <c r="K101" s="6">
        <f t="shared" si="19"/>
        <v>2.2050000000000001</v>
      </c>
      <c r="L101" s="7">
        <f t="shared" si="20"/>
        <v>-0.16000000000000014</v>
      </c>
      <c r="M101" s="8">
        <f t="shared" si="21"/>
        <v>-320.00000000000028</v>
      </c>
    </row>
    <row r="102" spans="1:13" x14ac:dyDescent="0.35">
      <c r="A102" s="4">
        <f t="shared" si="14"/>
        <v>45220</v>
      </c>
      <c r="B102" s="5">
        <v>2000</v>
      </c>
      <c r="C102" s="6">
        <v>2.5350000000000001</v>
      </c>
      <c r="D102" s="6">
        <f t="shared" si="15"/>
        <v>1.77</v>
      </c>
      <c r="E102" s="7">
        <f t="shared" si="16"/>
        <v>-0.76500000000000012</v>
      </c>
      <c r="F102" s="8">
        <f t="shared" si="17"/>
        <v>-1530.0000000000002</v>
      </c>
      <c r="H102" s="4">
        <f t="shared" si="18"/>
        <v>45220</v>
      </c>
      <c r="I102" s="5">
        <v>2000</v>
      </c>
      <c r="J102" s="6">
        <v>2.3650000000000002</v>
      </c>
      <c r="K102" s="6">
        <f t="shared" si="19"/>
        <v>1.77</v>
      </c>
      <c r="L102" s="7">
        <f t="shared" si="20"/>
        <v>-0.5950000000000002</v>
      </c>
      <c r="M102" s="8">
        <f t="shared" si="21"/>
        <v>-1190.0000000000005</v>
      </c>
    </row>
    <row r="103" spans="1:13" x14ac:dyDescent="0.35">
      <c r="A103" s="4">
        <f t="shared" si="14"/>
        <v>45221</v>
      </c>
      <c r="B103" s="5">
        <v>2000</v>
      </c>
      <c r="C103" s="6">
        <v>2.5350000000000001</v>
      </c>
      <c r="D103" s="6">
        <f t="shared" si="15"/>
        <v>1.77</v>
      </c>
      <c r="E103" s="7">
        <f t="shared" si="16"/>
        <v>-0.76500000000000012</v>
      </c>
      <c r="F103" s="8">
        <f t="shared" si="17"/>
        <v>-1530.0000000000002</v>
      </c>
      <c r="H103" s="4">
        <f t="shared" si="18"/>
        <v>45221</v>
      </c>
      <c r="I103" s="5">
        <v>2000</v>
      </c>
      <c r="J103" s="6">
        <v>2.3650000000000002</v>
      </c>
      <c r="K103" s="6">
        <f t="shared" si="19"/>
        <v>1.77</v>
      </c>
      <c r="L103" s="7">
        <f t="shared" si="20"/>
        <v>-0.5950000000000002</v>
      </c>
      <c r="M103" s="8">
        <f t="shared" si="21"/>
        <v>-1190.0000000000005</v>
      </c>
    </row>
    <row r="104" spans="1:13" x14ac:dyDescent="0.35">
      <c r="A104" s="4">
        <f t="shared" si="14"/>
        <v>45222</v>
      </c>
      <c r="B104" s="5">
        <v>2000</v>
      </c>
      <c r="C104" s="6">
        <v>2.5350000000000001</v>
      </c>
      <c r="D104" s="6">
        <f t="shared" si="15"/>
        <v>1.77</v>
      </c>
      <c r="E104" s="7">
        <f t="shared" si="16"/>
        <v>-0.76500000000000012</v>
      </c>
      <c r="F104" s="8">
        <f t="shared" si="17"/>
        <v>-1530.0000000000002</v>
      </c>
      <c r="H104" s="4">
        <f t="shared" si="18"/>
        <v>45222</v>
      </c>
      <c r="I104" s="5">
        <v>2000</v>
      </c>
      <c r="J104" s="6">
        <v>2.3650000000000002</v>
      </c>
      <c r="K104" s="6">
        <f t="shared" si="19"/>
        <v>1.77</v>
      </c>
      <c r="L104" s="7">
        <f t="shared" si="20"/>
        <v>-0.5950000000000002</v>
      </c>
      <c r="M104" s="8">
        <f t="shared" si="21"/>
        <v>-1190.0000000000005</v>
      </c>
    </row>
    <row r="105" spans="1:13" x14ac:dyDescent="0.35">
      <c r="A105" s="4">
        <f t="shared" si="14"/>
        <v>45223</v>
      </c>
      <c r="B105" s="5">
        <v>2000</v>
      </c>
      <c r="C105" s="6">
        <v>2.5350000000000001</v>
      </c>
      <c r="D105" s="6">
        <f t="shared" si="15"/>
        <v>1.9650000000000001</v>
      </c>
      <c r="E105" s="7">
        <f t="shared" si="16"/>
        <v>-0.57000000000000006</v>
      </c>
      <c r="F105" s="8">
        <f t="shared" si="17"/>
        <v>-1140.0000000000002</v>
      </c>
      <c r="H105" s="4">
        <f t="shared" si="18"/>
        <v>45223</v>
      </c>
      <c r="I105" s="5">
        <v>2000</v>
      </c>
      <c r="J105" s="6">
        <v>2.3650000000000002</v>
      </c>
      <c r="K105" s="6">
        <f t="shared" si="19"/>
        <v>1.9650000000000001</v>
      </c>
      <c r="L105" s="7">
        <f t="shared" si="20"/>
        <v>-0.40000000000000013</v>
      </c>
      <c r="M105" s="8">
        <f t="shared" si="21"/>
        <v>-800.00000000000023</v>
      </c>
    </row>
    <row r="106" spans="1:13" x14ac:dyDescent="0.35">
      <c r="A106" s="4">
        <f t="shared" si="14"/>
        <v>45224</v>
      </c>
      <c r="B106" s="5">
        <v>2000</v>
      </c>
      <c r="C106" s="6">
        <v>2.5350000000000001</v>
      </c>
      <c r="D106" s="6">
        <f t="shared" si="15"/>
        <v>1.96</v>
      </c>
      <c r="E106" s="7">
        <f t="shared" si="16"/>
        <v>-0.57500000000000018</v>
      </c>
      <c r="F106" s="8">
        <f t="shared" si="17"/>
        <v>-1150.0000000000005</v>
      </c>
      <c r="H106" s="4">
        <f t="shared" si="18"/>
        <v>45224</v>
      </c>
      <c r="I106" s="5">
        <v>2000</v>
      </c>
      <c r="J106" s="6">
        <v>2.3650000000000002</v>
      </c>
      <c r="K106" s="6">
        <f t="shared" si="19"/>
        <v>1.96</v>
      </c>
      <c r="L106" s="7">
        <f t="shared" si="20"/>
        <v>-0.40500000000000025</v>
      </c>
      <c r="M106" s="8">
        <f t="shared" si="21"/>
        <v>-810.00000000000045</v>
      </c>
    </row>
    <row r="107" spans="1:13" x14ac:dyDescent="0.35">
      <c r="A107" s="4">
        <f t="shared" si="14"/>
        <v>45225</v>
      </c>
      <c r="B107" s="5">
        <v>2000</v>
      </c>
      <c r="C107" s="6">
        <v>2.5350000000000001</v>
      </c>
      <c r="D107" s="6">
        <f t="shared" si="15"/>
        <v>2</v>
      </c>
      <c r="E107" s="7">
        <f t="shared" si="16"/>
        <v>-0.53500000000000014</v>
      </c>
      <c r="F107" s="8">
        <f t="shared" si="17"/>
        <v>-1070.0000000000002</v>
      </c>
      <c r="H107" s="4">
        <f t="shared" si="18"/>
        <v>45225</v>
      </c>
      <c r="I107" s="5">
        <v>2000</v>
      </c>
      <c r="J107" s="6">
        <v>2.3650000000000002</v>
      </c>
      <c r="K107" s="6">
        <f t="shared" si="19"/>
        <v>2</v>
      </c>
      <c r="L107" s="7">
        <f t="shared" si="20"/>
        <v>-0.36500000000000021</v>
      </c>
      <c r="M107" s="8">
        <f t="shared" si="21"/>
        <v>-730.00000000000045</v>
      </c>
    </row>
    <row r="108" spans="1:13" x14ac:dyDescent="0.35">
      <c r="A108" s="4">
        <f t="shared" si="14"/>
        <v>45226</v>
      </c>
      <c r="B108" s="5">
        <v>2000</v>
      </c>
      <c r="C108" s="6">
        <v>2.5350000000000001</v>
      </c>
      <c r="D108" s="6">
        <f t="shared" si="15"/>
        <v>2.2450000000000001</v>
      </c>
      <c r="E108" s="7">
        <f t="shared" si="16"/>
        <v>-0.29000000000000004</v>
      </c>
      <c r="F108" s="8">
        <f t="shared" si="17"/>
        <v>-580.00000000000011</v>
      </c>
      <c r="H108" s="4">
        <f t="shared" si="18"/>
        <v>45226</v>
      </c>
      <c r="I108" s="5">
        <v>2000</v>
      </c>
      <c r="J108" s="6">
        <v>2.3650000000000002</v>
      </c>
      <c r="K108" s="6">
        <f t="shared" si="19"/>
        <v>2.2450000000000001</v>
      </c>
      <c r="L108" s="7">
        <f t="shared" si="20"/>
        <v>-0.12000000000000011</v>
      </c>
      <c r="M108" s="8">
        <f t="shared" si="21"/>
        <v>-240.00000000000023</v>
      </c>
    </row>
    <row r="109" spans="1:13" x14ac:dyDescent="0.35">
      <c r="A109" s="4">
        <f t="shared" si="14"/>
        <v>45227</v>
      </c>
      <c r="B109" s="5">
        <v>2000</v>
      </c>
      <c r="C109" s="6">
        <v>2.5350000000000001</v>
      </c>
      <c r="D109" s="6">
        <f t="shared" si="15"/>
        <v>2.85</v>
      </c>
      <c r="E109" s="7">
        <f t="shared" si="16"/>
        <v>0.31499999999999995</v>
      </c>
      <c r="F109" s="8">
        <f t="shared" si="17"/>
        <v>629.99999999999989</v>
      </c>
      <c r="H109" s="4">
        <f t="shared" si="18"/>
        <v>45227</v>
      </c>
      <c r="I109" s="5">
        <v>2000</v>
      </c>
      <c r="J109" s="6">
        <v>2.3650000000000002</v>
      </c>
      <c r="K109" s="6">
        <f t="shared" si="19"/>
        <v>2.85</v>
      </c>
      <c r="L109" s="7">
        <f t="shared" si="20"/>
        <v>0.48499999999999988</v>
      </c>
      <c r="M109" s="8">
        <f t="shared" si="21"/>
        <v>969.99999999999977</v>
      </c>
    </row>
    <row r="110" spans="1:13" x14ac:dyDescent="0.35">
      <c r="A110" s="4">
        <f t="shared" si="14"/>
        <v>45228</v>
      </c>
      <c r="B110" s="5">
        <v>2000</v>
      </c>
      <c r="C110" s="6">
        <v>2.5350000000000001</v>
      </c>
      <c r="D110" s="6">
        <f t="shared" si="15"/>
        <v>2.85</v>
      </c>
      <c r="E110" s="7">
        <f t="shared" si="16"/>
        <v>0.31499999999999995</v>
      </c>
      <c r="F110" s="8">
        <f t="shared" si="17"/>
        <v>629.99999999999989</v>
      </c>
      <c r="H110" s="4">
        <f t="shared" si="18"/>
        <v>45228</v>
      </c>
      <c r="I110" s="5">
        <v>2000</v>
      </c>
      <c r="J110" s="6">
        <v>2.3650000000000002</v>
      </c>
      <c r="K110" s="6">
        <f t="shared" si="19"/>
        <v>2.85</v>
      </c>
      <c r="L110" s="7">
        <f t="shared" si="20"/>
        <v>0.48499999999999988</v>
      </c>
      <c r="M110" s="8">
        <f t="shared" si="21"/>
        <v>969.99999999999977</v>
      </c>
    </row>
    <row r="111" spans="1:13" x14ac:dyDescent="0.35">
      <c r="A111" s="4">
        <f t="shared" si="14"/>
        <v>45229</v>
      </c>
      <c r="B111" s="5">
        <v>2000</v>
      </c>
      <c r="C111" s="6">
        <v>2.5350000000000001</v>
      </c>
      <c r="D111" s="6">
        <f t="shared" si="15"/>
        <v>2.85</v>
      </c>
      <c r="E111" s="7">
        <f t="shared" si="16"/>
        <v>0.31499999999999995</v>
      </c>
      <c r="F111" s="8">
        <f t="shared" si="17"/>
        <v>629.99999999999989</v>
      </c>
      <c r="H111" s="4">
        <f t="shared" si="18"/>
        <v>45229</v>
      </c>
      <c r="I111" s="5">
        <v>2000</v>
      </c>
      <c r="J111" s="6">
        <v>2.3650000000000002</v>
      </c>
      <c r="K111" s="6">
        <f t="shared" si="19"/>
        <v>2.85</v>
      </c>
      <c r="L111" s="7">
        <f t="shared" si="20"/>
        <v>0.48499999999999988</v>
      </c>
      <c r="M111" s="8">
        <f t="shared" si="21"/>
        <v>969.99999999999977</v>
      </c>
    </row>
    <row r="112" spans="1:13" x14ac:dyDescent="0.35">
      <c r="A112" s="4">
        <f t="shared" si="14"/>
        <v>45230</v>
      </c>
      <c r="B112" s="5">
        <v>2000</v>
      </c>
      <c r="C112" s="6">
        <v>2.5350000000000001</v>
      </c>
      <c r="D112" s="6">
        <v>2.2149999999999999</v>
      </c>
      <c r="E112" s="7">
        <f t="shared" si="16"/>
        <v>-0.32000000000000028</v>
      </c>
      <c r="F112" s="8">
        <f t="shared" si="17"/>
        <v>-640.00000000000057</v>
      </c>
      <c r="H112" s="4">
        <f t="shared" si="18"/>
        <v>45230</v>
      </c>
      <c r="I112" s="5">
        <v>2000</v>
      </c>
      <c r="J112" s="6">
        <v>2.3650000000000002</v>
      </c>
      <c r="K112" s="6">
        <v>2.2149999999999999</v>
      </c>
      <c r="L112" s="7">
        <f t="shared" si="20"/>
        <v>-0.15000000000000036</v>
      </c>
      <c r="M112" s="8">
        <f t="shared" si="21"/>
        <v>-300.00000000000068</v>
      </c>
    </row>
    <row r="113" spans="1:13" x14ac:dyDescent="0.35">
      <c r="F113" s="7">
        <f>SUM(F82:F112)</f>
        <v>-18570.000000000004</v>
      </c>
      <c r="M113" s="7">
        <f>SUM(M82:M112)</f>
        <v>-8030.0000000000064</v>
      </c>
    </row>
    <row r="115" spans="1:13" x14ac:dyDescent="0.35">
      <c r="M115" s="1">
        <f>+M77</f>
        <v>0</v>
      </c>
    </row>
    <row r="116" spans="1:13" x14ac:dyDescent="0.35">
      <c r="M116" s="1">
        <f>+M78</f>
        <v>0</v>
      </c>
    </row>
    <row r="117" spans="1:13" x14ac:dyDescent="0.35">
      <c r="M117" s="1">
        <f>+M79</f>
        <v>0</v>
      </c>
    </row>
    <row r="118" spans="1:13" x14ac:dyDescent="0.35">
      <c r="A118" s="12" t="s">
        <v>16</v>
      </c>
      <c r="B118" s="12"/>
      <c r="C118" s="3"/>
      <c r="D118" s="3"/>
      <c r="E118" s="3"/>
      <c r="F118" s="3"/>
      <c r="H118" s="12" t="s">
        <v>17</v>
      </c>
      <c r="I118" s="12"/>
      <c r="J118" s="3"/>
      <c r="K118" s="3"/>
      <c r="L118" s="3"/>
      <c r="M118" s="3"/>
    </row>
    <row r="119" spans="1:13" x14ac:dyDescent="0.35">
      <c r="A119" s="3" t="s">
        <v>6</v>
      </c>
      <c r="B119" s="3" t="s">
        <v>7</v>
      </c>
      <c r="C119" s="3" t="s">
        <v>8</v>
      </c>
      <c r="D119" s="3" t="s">
        <v>9</v>
      </c>
      <c r="E119" s="3" t="s">
        <v>10</v>
      </c>
      <c r="F119" s="3" t="s">
        <v>11</v>
      </c>
      <c r="H119" s="3" t="s">
        <v>6</v>
      </c>
      <c r="I119" s="3" t="s">
        <v>7</v>
      </c>
      <c r="J119" s="3" t="s">
        <v>8</v>
      </c>
      <c r="K119" s="3" t="s">
        <v>9</v>
      </c>
      <c r="L119" s="3" t="s">
        <v>10</v>
      </c>
      <c r="M119" s="3" t="s">
        <v>11</v>
      </c>
    </row>
    <row r="120" spans="1:13" x14ac:dyDescent="0.35">
      <c r="A120" s="4">
        <f>+A82</f>
        <v>45200</v>
      </c>
      <c r="B120" s="5">
        <v>1000</v>
      </c>
      <c r="C120" s="6">
        <v>2.4500000000000002</v>
      </c>
      <c r="D120" s="6">
        <f>+D82</f>
        <v>2.14</v>
      </c>
      <c r="E120" s="7">
        <f>+D120-C120</f>
        <v>-0.31000000000000005</v>
      </c>
      <c r="F120" s="8">
        <f>+E120*B120</f>
        <v>-310.00000000000006</v>
      </c>
      <c r="H120" s="4">
        <f t="shared" ref="H120:H150" si="22">+A120</f>
        <v>45200</v>
      </c>
      <c r="I120" s="5">
        <v>2000</v>
      </c>
      <c r="J120" s="6">
        <v>2.61</v>
      </c>
      <c r="K120" s="6">
        <f>+D120</f>
        <v>2.14</v>
      </c>
      <c r="L120" s="7">
        <f>+K120-J120</f>
        <v>-0.46999999999999975</v>
      </c>
      <c r="M120" s="8">
        <f>+L120*I120</f>
        <v>-939.99999999999955</v>
      </c>
    </row>
    <row r="121" spans="1:13" x14ac:dyDescent="0.35">
      <c r="A121" s="4">
        <f t="shared" ref="A121:A150" si="23">+A83</f>
        <v>45201</v>
      </c>
      <c r="B121" s="5">
        <v>1000</v>
      </c>
      <c r="C121" s="6">
        <v>2.4500000000000002</v>
      </c>
      <c r="D121" s="6">
        <f t="shared" ref="D121:D149" si="24">+D83</f>
        <v>2.14</v>
      </c>
      <c r="E121" s="7">
        <f t="shared" ref="E121:E150" si="25">+D121-C121</f>
        <v>-0.31000000000000005</v>
      </c>
      <c r="F121" s="8">
        <f t="shared" ref="F121:F150" si="26">+E121*B121</f>
        <v>-310.00000000000006</v>
      </c>
      <c r="H121" s="4">
        <f t="shared" si="22"/>
        <v>45201</v>
      </c>
      <c r="I121" s="5">
        <v>2000</v>
      </c>
      <c r="J121" s="6">
        <v>2.61</v>
      </c>
      <c r="K121" s="6">
        <f t="shared" ref="K121:K149" si="27">+D121</f>
        <v>2.14</v>
      </c>
      <c r="L121" s="7">
        <f t="shared" ref="L121:L150" si="28">+K121-J121</f>
        <v>-0.46999999999999975</v>
      </c>
      <c r="M121" s="8">
        <f t="shared" ref="M121:M150" si="29">+L121*I121</f>
        <v>-939.99999999999955</v>
      </c>
    </row>
    <row r="122" spans="1:13" x14ac:dyDescent="0.35">
      <c r="A122" s="4">
        <f t="shared" si="23"/>
        <v>45202</v>
      </c>
      <c r="B122" s="5">
        <v>1000</v>
      </c>
      <c r="C122" s="6">
        <v>2.4500000000000002</v>
      </c>
      <c r="D122" s="6">
        <f t="shared" si="24"/>
        <v>2.2450000000000001</v>
      </c>
      <c r="E122" s="7">
        <f t="shared" si="25"/>
        <v>-0.20500000000000007</v>
      </c>
      <c r="F122" s="8">
        <f t="shared" si="26"/>
        <v>-205.00000000000006</v>
      </c>
      <c r="H122" s="4">
        <f t="shared" si="22"/>
        <v>45202</v>
      </c>
      <c r="I122" s="5">
        <v>2000</v>
      </c>
      <c r="J122" s="6">
        <v>2.61</v>
      </c>
      <c r="K122" s="6">
        <f t="shared" si="27"/>
        <v>2.2450000000000001</v>
      </c>
      <c r="L122" s="7">
        <f t="shared" si="28"/>
        <v>-0.36499999999999977</v>
      </c>
      <c r="M122" s="8">
        <f t="shared" si="29"/>
        <v>-729.99999999999955</v>
      </c>
    </row>
    <row r="123" spans="1:13" x14ac:dyDescent="0.35">
      <c r="A123" s="4">
        <f t="shared" si="23"/>
        <v>45203</v>
      </c>
      <c r="B123" s="5">
        <v>1000</v>
      </c>
      <c r="C123" s="6">
        <v>2.4500000000000002</v>
      </c>
      <c r="D123" s="6">
        <f t="shared" si="24"/>
        <v>2.37</v>
      </c>
      <c r="E123" s="7">
        <f t="shared" si="25"/>
        <v>-8.0000000000000071E-2</v>
      </c>
      <c r="F123" s="8">
        <f t="shared" si="26"/>
        <v>-80.000000000000071</v>
      </c>
      <c r="H123" s="4">
        <f t="shared" si="22"/>
        <v>45203</v>
      </c>
      <c r="I123" s="5">
        <v>2000</v>
      </c>
      <c r="J123" s="6">
        <v>2.61</v>
      </c>
      <c r="K123" s="6">
        <f t="shared" si="27"/>
        <v>2.37</v>
      </c>
      <c r="L123" s="7">
        <f t="shared" si="28"/>
        <v>-0.23999999999999977</v>
      </c>
      <c r="M123" s="8">
        <f t="shared" si="29"/>
        <v>-479.99999999999955</v>
      </c>
    </row>
    <row r="124" spans="1:13" x14ac:dyDescent="0.35">
      <c r="A124" s="4">
        <f t="shared" si="23"/>
        <v>45204</v>
      </c>
      <c r="B124" s="5">
        <v>1000</v>
      </c>
      <c r="C124" s="6">
        <v>2.4500000000000002</v>
      </c>
      <c r="D124" s="6">
        <f t="shared" si="24"/>
        <v>2.5550000000000002</v>
      </c>
      <c r="E124" s="7">
        <f t="shared" si="25"/>
        <v>0.10499999999999998</v>
      </c>
      <c r="F124" s="8">
        <f t="shared" si="26"/>
        <v>104.99999999999999</v>
      </c>
      <c r="H124" s="4">
        <f t="shared" si="22"/>
        <v>45204</v>
      </c>
      <c r="I124" s="5">
        <v>2000</v>
      </c>
      <c r="J124" s="6">
        <v>2.61</v>
      </c>
      <c r="K124" s="6">
        <f t="shared" si="27"/>
        <v>2.5550000000000002</v>
      </c>
      <c r="L124" s="7">
        <f t="shared" si="28"/>
        <v>-5.4999999999999716E-2</v>
      </c>
      <c r="M124" s="8">
        <f t="shared" si="29"/>
        <v>-109.99999999999943</v>
      </c>
    </row>
    <row r="125" spans="1:13" x14ac:dyDescent="0.35">
      <c r="A125" s="4">
        <f t="shared" si="23"/>
        <v>45205</v>
      </c>
      <c r="B125" s="5">
        <v>1000</v>
      </c>
      <c r="C125" s="6">
        <v>2.4500000000000002</v>
      </c>
      <c r="D125" s="6">
        <f t="shared" si="24"/>
        <v>2.5350000000000001</v>
      </c>
      <c r="E125" s="7">
        <f t="shared" si="25"/>
        <v>8.4999999999999964E-2</v>
      </c>
      <c r="F125" s="8">
        <f t="shared" si="26"/>
        <v>84.999999999999972</v>
      </c>
      <c r="H125" s="4">
        <f t="shared" si="22"/>
        <v>45205</v>
      </c>
      <c r="I125" s="5">
        <v>2000</v>
      </c>
      <c r="J125" s="6">
        <v>2.61</v>
      </c>
      <c r="K125" s="6">
        <f t="shared" si="27"/>
        <v>2.5350000000000001</v>
      </c>
      <c r="L125" s="7">
        <f t="shared" si="28"/>
        <v>-7.4999999999999734E-2</v>
      </c>
      <c r="M125" s="8">
        <f t="shared" si="29"/>
        <v>-149.99999999999946</v>
      </c>
    </row>
    <row r="126" spans="1:13" x14ac:dyDescent="0.35">
      <c r="A126" s="4">
        <f t="shared" si="23"/>
        <v>45206</v>
      </c>
      <c r="B126" s="5">
        <v>1000</v>
      </c>
      <c r="C126" s="6">
        <v>2.4500000000000002</v>
      </c>
      <c r="D126" s="6">
        <f t="shared" si="24"/>
        <v>2.5649999999999999</v>
      </c>
      <c r="E126" s="7">
        <f t="shared" si="25"/>
        <v>0.11499999999999977</v>
      </c>
      <c r="F126" s="8">
        <f t="shared" si="26"/>
        <v>114.99999999999977</v>
      </c>
      <c r="H126" s="4">
        <f t="shared" si="22"/>
        <v>45206</v>
      </c>
      <c r="I126" s="5">
        <v>2000</v>
      </c>
      <c r="J126" s="6">
        <v>2.61</v>
      </c>
      <c r="K126" s="6">
        <f t="shared" si="27"/>
        <v>2.5649999999999999</v>
      </c>
      <c r="L126" s="7">
        <f t="shared" si="28"/>
        <v>-4.4999999999999929E-2</v>
      </c>
      <c r="M126" s="8">
        <f t="shared" si="29"/>
        <v>-89.999999999999858</v>
      </c>
    </row>
    <row r="127" spans="1:13" x14ac:dyDescent="0.35">
      <c r="A127" s="4">
        <f t="shared" si="23"/>
        <v>45207</v>
      </c>
      <c r="B127" s="5">
        <v>1000</v>
      </c>
      <c r="C127" s="6">
        <v>2.4500000000000002</v>
      </c>
      <c r="D127" s="6">
        <f t="shared" si="24"/>
        <v>2.5649999999999999</v>
      </c>
      <c r="E127" s="7">
        <f t="shared" si="25"/>
        <v>0.11499999999999977</v>
      </c>
      <c r="F127" s="8">
        <f t="shared" si="26"/>
        <v>114.99999999999977</v>
      </c>
      <c r="H127" s="4">
        <f t="shared" si="22"/>
        <v>45207</v>
      </c>
      <c r="I127" s="5">
        <v>2000</v>
      </c>
      <c r="J127" s="6">
        <v>2.61</v>
      </c>
      <c r="K127" s="6">
        <f t="shared" si="27"/>
        <v>2.5649999999999999</v>
      </c>
      <c r="L127" s="7">
        <f t="shared" si="28"/>
        <v>-4.4999999999999929E-2</v>
      </c>
      <c r="M127" s="8">
        <f t="shared" si="29"/>
        <v>-89.999999999999858</v>
      </c>
    </row>
    <row r="128" spans="1:13" x14ac:dyDescent="0.35">
      <c r="A128" s="4">
        <f t="shared" si="23"/>
        <v>45208</v>
      </c>
      <c r="B128" s="5">
        <v>1000</v>
      </c>
      <c r="C128" s="6">
        <v>2.4500000000000002</v>
      </c>
      <c r="D128" s="6">
        <f t="shared" si="24"/>
        <v>2.5649999999999999</v>
      </c>
      <c r="E128" s="7">
        <f t="shared" si="25"/>
        <v>0.11499999999999977</v>
      </c>
      <c r="F128" s="8">
        <f t="shared" si="26"/>
        <v>114.99999999999977</v>
      </c>
      <c r="H128" s="4">
        <f t="shared" si="22"/>
        <v>45208</v>
      </c>
      <c r="I128" s="5">
        <v>2000</v>
      </c>
      <c r="J128" s="6">
        <v>2.61</v>
      </c>
      <c r="K128" s="6">
        <f t="shared" si="27"/>
        <v>2.5649999999999999</v>
      </c>
      <c r="L128" s="7">
        <f t="shared" si="28"/>
        <v>-4.4999999999999929E-2</v>
      </c>
      <c r="M128" s="8">
        <f t="shared" si="29"/>
        <v>-89.999999999999858</v>
      </c>
    </row>
    <row r="129" spans="1:13" x14ac:dyDescent="0.35">
      <c r="A129" s="4">
        <f t="shared" si="23"/>
        <v>45209</v>
      </c>
      <c r="B129" s="5">
        <v>1000</v>
      </c>
      <c r="C129" s="6">
        <v>2.4500000000000002</v>
      </c>
      <c r="D129" s="6">
        <f t="shared" si="24"/>
        <v>2.4750000000000001</v>
      </c>
      <c r="E129" s="7">
        <f t="shared" si="25"/>
        <v>2.4999999999999911E-2</v>
      </c>
      <c r="F129" s="8">
        <f t="shared" si="26"/>
        <v>24.999999999999911</v>
      </c>
      <c r="H129" s="4">
        <f t="shared" si="22"/>
        <v>45209</v>
      </c>
      <c r="I129" s="5">
        <v>2000</v>
      </c>
      <c r="J129" s="6">
        <v>2.61</v>
      </c>
      <c r="K129" s="6">
        <f t="shared" si="27"/>
        <v>2.4750000000000001</v>
      </c>
      <c r="L129" s="7">
        <f t="shared" si="28"/>
        <v>-0.13499999999999979</v>
      </c>
      <c r="M129" s="8">
        <f t="shared" si="29"/>
        <v>-269.99999999999955</v>
      </c>
    </row>
    <row r="130" spans="1:13" x14ac:dyDescent="0.35">
      <c r="A130" s="4">
        <f t="shared" si="23"/>
        <v>45210</v>
      </c>
      <c r="B130" s="5">
        <v>1000</v>
      </c>
      <c r="C130" s="6">
        <v>2.4500000000000002</v>
      </c>
      <c r="D130" s="6">
        <f t="shared" si="24"/>
        <v>2.4950000000000001</v>
      </c>
      <c r="E130" s="7">
        <f t="shared" si="25"/>
        <v>4.4999999999999929E-2</v>
      </c>
      <c r="F130" s="8">
        <f t="shared" si="26"/>
        <v>44.999999999999929</v>
      </c>
      <c r="H130" s="4">
        <f t="shared" si="22"/>
        <v>45210</v>
      </c>
      <c r="I130" s="5">
        <v>2000</v>
      </c>
      <c r="J130" s="6">
        <v>2.61</v>
      </c>
      <c r="K130" s="6">
        <f t="shared" si="27"/>
        <v>2.4950000000000001</v>
      </c>
      <c r="L130" s="7">
        <f t="shared" si="28"/>
        <v>-0.11499999999999977</v>
      </c>
      <c r="M130" s="8">
        <f t="shared" si="29"/>
        <v>-229.99999999999955</v>
      </c>
    </row>
    <row r="131" spans="1:13" x14ac:dyDescent="0.35">
      <c r="A131" s="4">
        <f t="shared" si="23"/>
        <v>45211</v>
      </c>
      <c r="B131" s="5">
        <v>1000</v>
      </c>
      <c r="C131" s="6">
        <v>2.4500000000000002</v>
      </c>
      <c r="D131" s="6">
        <f t="shared" si="24"/>
        <v>2.375</v>
      </c>
      <c r="E131" s="7">
        <f t="shared" si="25"/>
        <v>-7.5000000000000178E-2</v>
      </c>
      <c r="F131" s="8">
        <f t="shared" si="26"/>
        <v>-75.000000000000171</v>
      </c>
      <c r="H131" s="4">
        <f t="shared" si="22"/>
        <v>45211</v>
      </c>
      <c r="I131" s="5">
        <v>2000</v>
      </c>
      <c r="J131" s="6">
        <v>2.61</v>
      </c>
      <c r="K131" s="6">
        <f t="shared" si="27"/>
        <v>2.375</v>
      </c>
      <c r="L131" s="7">
        <f t="shared" si="28"/>
        <v>-0.23499999999999988</v>
      </c>
      <c r="M131" s="8">
        <f t="shared" si="29"/>
        <v>-469.99999999999977</v>
      </c>
    </row>
    <row r="132" spans="1:13" x14ac:dyDescent="0.35">
      <c r="A132" s="4">
        <f t="shared" si="23"/>
        <v>45212</v>
      </c>
      <c r="B132" s="5">
        <v>1000</v>
      </c>
      <c r="C132" s="6">
        <v>2.4500000000000002</v>
      </c>
      <c r="D132" s="6">
        <f t="shared" si="24"/>
        <v>2.2400000000000002</v>
      </c>
      <c r="E132" s="7">
        <f t="shared" si="25"/>
        <v>-0.20999999999999996</v>
      </c>
      <c r="F132" s="8">
        <f t="shared" si="26"/>
        <v>-209.99999999999997</v>
      </c>
      <c r="H132" s="4">
        <f t="shared" si="22"/>
        <v>45212</v>
      </c>
      <c r="I132" s="5">
        <v>2000</v>
      </c>
      <c r="J132" s="6">
        <v>2.61</v>
      </c>
      <c r="K132" s="6">
        <f t="shared" si="27"/>
        <v>2.2400000000000002</v>
      </c>
      <c r="L132" s="7">
        <f t="shared" si="28"/>
        <v>-0.36999999999999966</v>
      </c>
      <c r="M132" s="8">
        <f t="shared" si="29"/>
        <v>-739.99999999999932</v>
      </c>
    </row>
    <row r="133" spans="1:13" x14ac:dyDescent="0.35">
      <c r="A133" s="4">
        <f t="shared" si="23"/>
        <v>45213</v>
      </c>
      <c r="B133" s="5">
        <v>1000</v>
      </c>
      <c r="C133" s="6">
        <v>2.4500000000000002</v>
      </c>
      <c r="D133" s="6">
        <f t="shared" si="24"/>
        <v>1.8</v>
      </c>
      <c r="E133" s="7">
        <f t="shared" si="25"/>
        <v>-0.65000000000000013</v>
      </c>
      <c r="F133" s="8">
        <f t="shared" si="26"/>
        <v>-650.00000000000011</v>
      </c>
      <c r="H133" s="4">
        <f t="shared" si="22"/>
        <v>45213</v>
      </c>
      <c r="I133" s="5">
        <v>2000</v>
      </c>
      <c r="J133" s="6">
        <v>2.61</v>
      </c>
      <c r="K133" s="6">
        <f t="shared" si="27"/>
        <v>1.8</v>
      </c>
      <c r="L133" s="7">
        <f t="shared" si="28"/>
        <v>-0.80999999999999983</v>
      </c>
      <c r="M133" s="8">
        <f t="shared" si="29"/>
        <v>-1619.9999999999998</v>
      </c>
    </row>
    <row r="134" spans="1:13" x14ac:dyDescent="0.35">
      <c r="A134" s="4">
        <f t="shared" si="23"/>
        <v>45214</v>
      </c>
      <c r="B134" s="5">
        <v>1000</v>
      </c>
      <c r="C134" s="6">
        <v>2.4500000000000002</v>
      </c>
      <c r="D134" s="6">
        <f t="shared" si="24"/>
        <v>1.8</v>
      </c>
      <c r="E134" s="7">
        <f t="shared" si="25"/>
        <v>-0.65000000000000013</v>
      </c>
      <c r="F134" s="8">
        <f t="shared" si="26"/>
        <v>-650.00000000000011</v>
      </c>
      <c r="H134" s="4">
        <f t="shared" si="22"/>
        <v>45214</v>
      </c>
      <c r="I134" s="5">
        <v>2000</v>
      </c>
      <c r="J134" s="6">
        <v>2.61</v>
      </c>
      <c r="K134" s="6">
        <f t="shared" si="27"/>
        <v>1.8</v>
      </c>
      <c r="L134" s="7">
        <f t="shared" si="28"/>
        <v>-0.80999999999999983</v>
      </c>
      <c r="M134" s="8">
        <f t="shared" si="29"/>
        <v>-1619.9999999999998</v>
      </c>
    </row>
    <row r="135" spans="1:13" x14ac:dyDescent="0.35">
      <c r="A135" s="4">
        <f t="shared" si="23"/>
        <v>45215</v>
      </c>
      <c r="B135" s="5">
        <v>1000</v>
      </c>
      <c r="C135" s="6">
        <v>2.4500000000000002</v>
      </c>
      <c r="D135" s="6">
        <f t="shared" si="24"/>
        <v>1.8</v>
      </c>
      <c r="E135" s="7">
        <f t="shared" si="25"/>
        <v>-0.65000000000000013</v>
      </c>
      <c r="F135" s="8">
        <f t="shared" si="26"/>
        <v>-650.00000000000011</v>
      </c>
      <c r="H135" s="4">
        <f t="shared" si="22"/>
        <v>45215</v>
      </c>
      <c r="I135" s="5">
        <v>2000</v>
      </c>
      <c r="J135" s="6">
        <v>2.61</v>
      </c>
      <c r="K135" s="6">
        <f t="shared" si="27"/>
        <v>1.8</v>
      </c>
      <c r="L135" s="7">
        <f t="shared" si="28"/>
        <v>-0.80999999999999983</v>
      </c>
      <c r="M135" s="8">
        <f t="shared" si="29"/>
        <v>-1619.9999999999998</v>
      </c>
    </row>
    <row r="136" spans="1:13" x14ac:dyDescent="0.35">
      <c r="A136" s="4">
        <f t="shared" si="23"/>
        <v>45216</v>
      </c>
      <c r="B136" s="5">
        <v>1000</v>
      </c>
      <c r="C136" s="6">
        <v>2.4500000000000002</v>
      </c>
      <c r="D136" s="6">
        <f t="shared" si="24"/>
        <v>1.855</v>
      </c>
      <c r="E136" s="7">
        <f t="shared" si="25"/>
        <v>-0.5950000000000002</v>
      </c>
      <c r="F136" s="8">
        <f t="shared" si="26"/>
        <v>-595.00000000000023</v>
      </c>
      <c r="H136" s="4">
        <f t="shared" si="22"/>
        <v>45216</v>
      </c>
      <c r="I136" s="5">
        <v>2000</v>
      </c>
      <c r="J136" s="6">
        <v>2.61</v>
      </c>
      <c r="K136" s="6">
        <f t="shared" si="27"/>
        <v>1.855</v>
      </c>
      <c r="L136" s="7">
        <f t="shared" si="28"/>
        <v>-0.75499999999999989</v>
      </c>
      <c r="M136" s="8">
        <f t="shared" si="29"/>
        <v>-1509.9999999999998</v>
      </c>
    </row>
    <row r="137" spans="1:13" x14ac:dyDescent="0.35">
      <c r="A137" s="4">
        <f t="shared" si="23"/>
        <v>45217</v>
      </c>
      <c r="B137" s="5">
        <v>1000</v>
      </c>
      <c r="C137" s="6">
        <v>2.4500000000000002</v>
      </c>
      <c r="D137" s="6">
        <f t="shared" si="24"/>
        <v>2.0249999999999999</v>
      </c>
      <c r="E137" s="7">
        <f t="shared" si="25"/>
        <v>-0.42500000000000027</v>
      </c>
      <c r="F137" s="8">
        <f t="shared" si="26"/>
        <v>-425.00000000000028</v>
      </c>
      <c r="H137" s="4">
        <f t="shared" si="22"/>
        <v>45217</v>
      </c>
      <c r="I137" s="5">
        <v>2000</v>
      </c>
      <c r="J137" s="6">
        <v>2.61</v>
      </c>
      <c r="K137" s="6">
        <f t="shared" si="27"/>
        <v>2.0249999999999999</v>
      </c>
      <c r="L137" s="7">
        <f t="shared" si="28"/>
        <v>-0.58499999999999996</v>
      </c>
      <c r="M137" s="8">
        <f t="shared" si="29"/>
        <v>-1170</v>
      </c>
    </row>
    <row r="138" spans="1:13" x14ac:dyDescent="0.35">
      <c r="A138" s="4">
        <f t="shared" si="23"/>
        <v>45218</v>
      </c>
      <c r="B138" s="5">
        <v>1000</v>
      </c>
      <c r="C138" s="6">
        <v>2.4500000000000002</v>
      </c>
      <c r="D138" s="6">
        <f t="shared" si="24"/>
        <v>2.3050000000000002</v>
      </c>
      <c r="E138" s="7">
        <f t="shared" si="25"/>
        <v>-0.14500000000000002</v>
      </c>
      <c r="F138" s="8">
        <f t="shared" si="26"/>
        <v>-145.00000000000003</v>
      </c>
      <c r="H138" s="4">
        <f t="shared" si="22"/>
        <v>45218</v>
      </c>
      <c r="I138" s="5">
        <v>2000</v>
      </c>
      <c r="J138" s="6">
        <v>2.61</v>
      </c>
      <c r="K138" s="6">
        <f t="shared" si="27"/>
        <v>2.3050000000000002</v>
      </c>
      <c r="L138" s="7">
        <f t="shared" si="28"/>
        <v>-0.30499999999999972</v>
      </c>
      <c r="M138" s="8">
        <f t="shared" si="29"/>
        <v>-609.99999999999943</v>
      </c>
    </row>
    <row r="139" spans="1:13" x14ac:dyDescent="0.35">
      <c r="A139" s="4">
        <f t="shared" si="23"/>
        <v>45219</v>
      </c>
      <c r="B139" s="5">
        <v>1000</v>
      </c>
      <c r="C139" s="6">
        <v>2.4500000000000002</v>
      </c>
      <c r="D139" s="6">
        <f t="shared" si="24"/>
        <v>2.2050000000000001</v>
      </c>
      <c r="E139" s="7">
        <f t="shared" si="25"/>
        <v>-0.24500000000000011</v>
      </c>
      <c r="F139" s="8">
        <f t="shared" si="26"/>
        <v>-245.00000000000011</v>
      </c>
      <c r="H139" s="4">
        <f t="shared" si="22"/>
        <v>45219</v>
      </c>
      <c r="I139" s="5">
        <v>2000</v>
      </c>
      <c r="J139" s="6">
        <v>2.61</v>
      </c>
      <c r="K139" s="6">
        <f t="shared" si="27"/>
        <v>2.2050000000000001</v>
      </c>
      <c r="L139" s="7">
        <f t="shared" si="28"/>
        <v>-0.4049999999999998</v>
      </c>
      <c r="M139" s="8">
        <f t="shared" si="29"/>
        <v>-809.99999999999966</v>
      </c>
    </row>
    <row r="140" spans="1:13" x14ac:dyDescent="0.35">
      <c r="A140" s="4">
        <f t="shared" si="23"/>
        <v>45220</v>
      </c>
      <c r="B140" s="5">
        <v>1000</v>
      </c>
      <c r="C140" s="6">
        <v>2.4500000000000002</v>
      </c>
      <c r="D140" s="6">
        <f t="shared" si="24"/>
        <v>1.77</v>
      </c>
      <c r="E140" s="7">
        <f t="shared" si="25"/>
        <v>-0.68000000000000016</v>
      </c>
      <c r="F140" s="8">
        <f t="shared" si="26"/>
        <v>-680.00000000000011</v>
      </c>
      <c r="H140" s="4">
        <f t="shared" si="22"/>
        <v>45220</v>
      </c>
      <c r="I140" s="5">
        <v>2000</v>
      </c>
      <c r="J140" s="6">
        <v>2.61</v>
      </c>
      <c r="K140" s="6">
        <f t="shared" si="27"/>
        <v>1.77</v>
      </c>
      <c r="L140" s="7">
        <f t="shared" si="28"/>
        <v>-0.83999999999999986</v>
      </c>
      <c r="M140" s="8">
        <f t="shared" si="29"/>
        <v>-1679.9999999999998</v>
      </c>
    </row>
    <row r="141" spans="1:13" x14ac:dyDescent="0.35">
      <c r="A141" s="4">
        <f t="shared" si="23"/>
        <v>45221</v>
      </c>
      <c r="B141" s="5">
        <v>1000</v>
      </c>
      <c r="C141" s="6">
        <v>2.4500000000000002</v>
      </c>
      <c r="D141" s="6">
        <f t="shared" si="24"/>
        <v>1.77</v>
      </c>
      <c r="E141" s="7">
        <f t="shared" si="25"/>
        <v>-0.68000000000000016</v>
      </c>
      <c r="F141" s="8">
        <f t="shared" si="26"/>
        <v>-680.00000000000011</v>
      </c>
      <c r="H141" s="4">
        <f t="shared" si="22"/>
        <v>45221</v>
      </c>
      <c r="I141" s="5">
        <v>2000</v>
      </c>
      <c r="J141" s="6">
        <v>2.61</v>
      </c>
      <c r="K141" s="6">
        <f t="shared" si="27"/>
        <v>1.77</v>
      </c>
      <c r="L141" s="7">
        <f t="shared" si="28"/>
        <v>-0.83999999999999986</v>
      </c>
      <c r="M141" s="8">
        <f t="shared" si="29"/>
        <v>-1679.9999999999998</v>
      </c>
    </row>
    <row r="142" spans="1:13" x14ac:dyDescent="0.35">
      <c r="A142" s="4">
        <f t="shared" si="23"/>
        <v>45222</v>
      </c>
      <c r="B142" s="5">
        <v>1000</v>
      </c>
      <c r="C142" s="6">
        <v>2.4500000000000002</v>
      </c>
      <c r="D142" s="6">
        <f t="shared" si="24"/>
        <v>1.77</v>
      </c>
      <c r="E142" s="7">
        <f t="shared" si="25"/>
        <v>-0.68000000000000016</v>
      </c>
      <c r="F142" s="8">
        <f t="shared" si="26"/>
        <v>-680.00000000000011</v>
      </c>
      <c r="H142" s="4">
        <f t="shared" si="22"/>
        <v>45222</v>
      </c>
      <c r="I142" s="5">
        <v>2000</v>
      </c>
      <c r="J142" s="6">
        <v>2.61</v>
      </c>
      <c r="K142" s="6">
        <f t="shared" si="27"/>
        <v>1.77</v>
      </c>
      <c r="L142" s="7">
        <f t="shared" si="28"/>
        <v>-0.83999999999999986</v>
      </c>
      <c r="M142" s="8">
        <f t="shared" si="29"/>
        <v>-1679.9999999999998</v>
      </c>
    </row>
    <row r="143" spans="1:13" x14ac:dyDescent="0.35">
      <c r="A143" s="4">
        <f t="shared" si="23"/>
        <v>45223</v>
      </c>
      <c r="B143" s="5">
        <v>1000</v>
      </c>
      <c r="C143" s="6">
        <v>2.4500000000000002</v>
      </c>
      <c r="D143" s="6">
        <f t="shared" si="24"/>
        <v>1.9650000000000001</v>
      </c>
      <c r="E143" s="7">
        <f t="shared" si="25"/>
        <v>-0.4850000000000001</v>
      </c>
      <c r="F143" s="8">
        <f t="shared" si="26"/>
        <v>-485.00000000000011</v>
      </c>
      <c r="H143" s="4">
        <f t="shared" si="22"/>
        <v>45223</v>
      </c>
      <c r="I143" s="5">
        <v>2000</v>
      </c>
      <c r="J143" s="6">
        <v>2.61</v>
      </c>
      <c r="K143" s="6">
        <f t="shared" si="27"/>
        <v>1.9650000000000001</v>
      </c>
      <c r="L143" s="7">
        <f t="shared" si="28"/>
        <v>-0.6449999999999998</v>
      </c>
      <c r="M143" s="8">
        <f t="shared" si="29"/>
        <v>-1289.9999999999995</v>
      </c>
    </row>
    <row r="144" spans="1:13" x14ac:dyDescent="0.35">
      <c r="A144" s="4">
        <f t="shared" si="23"/>
        <v>45224</v>
      </c>
      <c r="B144" s="5">
        <v>1000</v>
      </c>
      <c r="C144" s="6">
        <v>2.4500000000000002</v>
      </c>
      <c r="D144" s="6">
        <f t="shared" si="24"/>
        <v>1.96</v>
      </c>
      <c r="E144" s="7">
        <f t="shared" si="25"/>
        <v>-0.49000000000000021</v>
      </c>
      <c r="F144" s="8">
        <f t="shared" si="26"/>
        <v>-490.00000000000023</v>
      </c>
      <c r="H144" s="4">
        <f t="shared" si="22"/>
        <v>45224</v>
      </c>
      <c r="I144" s="5">
        <v>2000</v>
      </c>
      <c r="J144" s="6">
        <v>2.61</v>
      </c>
      <c r="K144" s="6">
        <f t="shared" si="27"/>
        <v>1.96</v>
      </c>
      <c r="L144" s="7">
        <f t="shared" si="28"/>
        <v>-0.64999999999999991</v>
      </c>
      <c r="M144" s="8">
        <f t="shared" si="29"/>
        <v>-1299.9999999999998</v>
      </c>
    </row>
    <row r="145" spans="1:13" x14ac:dyDescent="0.35">
      <c r="A145" s="4">
        <f t="shared" si="23"/>
        <v>45225</v>
      </c>
      <c r="B145" s="5">
        <v>1000</v>
      </c>
      <c r="C145" s="6">
        <v>2.4500000000000002</v>
      </c>
      <c r="D145" s="6">
        <f t="shared" si="24"/>
        <v>2</v>
      </c>
      <c r="E145" s="7">
        <f t="shared" si="25"/>
        <v>-0.45000000000000018</v>
      </c>
      <c r="F145" s="8">
        <f t="shared" si="26"/>
        <v>-450.00000000000017</v>
      </c>
      <c r="H145" s="4">
        <f t="shared" si="22"/>
        <v>45225</v>
      </c>
      <c r="I145" s="5">
        <v>2000</v>
      </c>
      <c r="J145" s="6">
        <v>2.61</v>
      </c>
      <c r="K145" s="6">
        <f t="shared" si="27"/>
        <v>2</v>
      </c>
      <c r="L145" s="7">
        <f t="shared" si="28"/>
        <v>-0.60999999999999988</v>
      </c>
      <c r="M145" s="8">
        <f t="shared" si="29"/>
        <v>-1219.9999999999998</v>
      </c>
    </row>
    <row r="146" spans="1:13" x14ac:dyDescent="0.35">
      <c r="A146" s="4">
        <f t="shared" si="23"/>
        <v>45226</v>
      </c>
      <c r="B146" s="5">
        <v>1000</v>
      </c>
      <c r="C146" s="6">
        <v>2.4500000000000002</v>
      </c>
      <c r="D146" s="6">
        <f t="shared" si="24"/>
        <v>2.2450000000000001</v>
      </c>
      <c r="E146" s="7">
        <f t="shared" si="25"/>
        <v>-0.20500000000000007</v>
      </c>
      <c r="F146" s="8">
        <f t="shared" si="26"/>
        <v>-205.00000000000006</v>
      </c>
      <c r="H146" s="4">
        <f t="shared" si="22"/>
        <v>45226</v>
      </c>
      <c r="I146" s="5">
        <v>2000</v>
      </c>
      <c r="J146" s="6">
        <v>2.61</v>
      </c>
      <c r="K146" s="6">
        <f t="shared" si="27"/>
        <v>2.2450000000000001</v>
      </c>
      <c r="L146" s="7">
        <f t="shared" si="28"/>
        <v>-0.36499999999999977</v>
      </c>
      <c r="M146" s="8">
        <f t="shared" si="29"/>
        <v>-729.99999999999955</v>
      </c>
    </row>
    <row r="147" spans="1:13" x14ac:dyDescent="0.35">
      <c r="A147" s="4">
        <f t="shared" si="23"/>
        <v>45227</v>
      </c>
      <c r="B147" s="5">
        <v>1000</v>
      </c>
      <c r="C147" s="6">
        <v>2.4500000000000002</v>
      </c>
      <c r="D147" s="6">
        <f t="shared" si="24"/>
        <v>2.85</v>
      </c>
      <c r="E147" s="7">
        <f t="shared" si="25"/>
        <v>0.39999999999999991</v>
      </c>
      <c r="F147" s="8">
        <f t="shared" si="26"/>
        <v>399.99999999999989</v>
      </c>
      <c r="H147" s="4">
        <f t="shared" si="22"/>
        <v>45227</v>
      </c>
      <c r="I147" s="5">
        <v>2000</v>
      </c>
      <c r="J147" s="6">
        <v>2.61</v>
      </c>
      <c r="K147" s="6">
        <f t="shared" si="27"/>
        <v>2.85</v>
      </c>
      <c r="L147" s="7">
        <f t="shared" si="28"/>
        <v>0.24000000000000021</v>
      </c>
      <c r="M147" s="8">
        <f t="shared" si="29"/>
        <v>480.00000000000045</v>
      </c>
    </row>
    <row r="148" spans="1:13" x14ac:dyDescent="0.35">
      <c r="A148" s="4">
        <f t="shared" si="23"/>
        <v>45228</v>
      </c>
      <c r="B148" s="5">
        <v>1000</v>
      </c>
      <c r="C148" s="6">
        <v>2.4500000000000002</v>
      </c>
      <c r="D148" s="6">
        <f t="shared" si="24"/>
        <v>2.85</v>
      </c>
      <c r="E148" s="7">
        <f t="shared" si="25"/>
        <v>0.39999999999999991</v>
      </c>
      <c r="F148" s="8">
        <f t="shared" si="26"/>
        <v>399.99999999999989</v>
      </c>
      <c r="H148" s="4">
        <f t="shared" si="22"/>
        <v>45228</v>
      </c>
      <c r="I148" s="5">
        <v>2000</v>
      </c>
      <c r="J148" s="6">
        <v>2.61</v>
      </c>
      <c r="K148" s="6">
        <f t="shared" si="27"/>
        <v>2.85</v>
      </c>
      <c r="L148" s="7">
        <f t="shared" si="28"/>
        <v>0.24000000000000021</v>
      </c>
      <c r="M148" s="8">
        <f t="shared" si="29"/>
        <v>480.00000000000045</v>
      </c>
    </row>
    <row r="149" spans="1:13" x14ac:dyDescent="0.35">
      <c r="A149" s="4">
        <f t="shared" si="23"/>
        <v>45229</v>
      </c>
      <c r="B149" s="5">
        <v>1000</v>
      </c>
      <c r="C149" s="6">
        <v>2.4500000000000002</v>
      </c>
      <c r="D149" s="6">
        <f t="shared" si="24"/>
        <v>2.85</v>
      </c>
      <c r="E149" s="7">
        <f t="shared" si="25"/>
        <v>0.39999999999999991</v>
      </c>
      <c r="F149" s="8">
        <f t="shared" si="26"/>
        <v>399.99999999999989</v>
      </c>
      <c r="H149" s="4">
        <f t="shared" si="22"/>
        <v>45229</v>
      </c>
      <c r="I149" s="5">
        <v>2000</v>
      </c>
      <c r="J149" s="6">
        <v>2.61</v>
      </c>
      <c r="K149" s="6">
        <f t="shared" si="27"/>
        <v>2.85</v>
      </c>
      <c r="L149" s="7">
        <f t="shared" si="28"/>
        <v>0.24000000000000021</v>
      </c>
      <c r="M149" s="8">
        <f t="shared" si="29"/>
        <v>480.00000000000045</v>
      </c>
    </row>
    <row r="150" spans="1:13" x14ac:dyDescent="0.35">
      <c r="A150" s="4">
        <f t="shared" si="23"/>
        <v>45230</v>
      </c>
      <c r="B150" s="5">
        <v>1000</v>
      </c>
      <c r="C150" s="6">
        <v>2.4500000000000002</v>
      </c>
      <c r="D150" s="6">
        <v>2.2149999999999999</v>
      </c>
      <c r="E150" s="7">
        <f t="shared" si="25"/>
        <v>-0.23500000000000032</v>
      </c>
      <c r="F150" s="8">
        <f t="shared" si="26"/>
        <v>-235.00000000000031</v>
      </c>
      <c r="H150" s="4">
        <f t="shared" si="22"/>
        <v>45230</v>
      </c>
      <c r="I150" s="5">
        <v>2000</v>
      </c>
      <c r="J150" s="6">
        <v>2.61</v>
      </c>
      <c r="K150" s="6">
        <v>2.2149999999999999</v>
      </c>
      <c r="L150" s="7">
        <f t="shared" si="28"/>
        <v>-0.39500000000000002</v>
      </c>
      <c r="M150" s="8">
        <f t="shared" si="29"/>
        <v>-790</v>
      </c>
    </row>
    <row r="151" spans="1:13" x14ac:dyDescent="0.35">
      <c r="F151" s="7">
        <f>SUM(F120:F150)</f>
        <v>-6650.0000000000027</v>
      </c>
      <c r="M151" s="7">
        <f>SUM(M120:M150)</f>
        <v>-23219.999999999993</v>
      </c>
    </row>
    <row r="153" spans="1:13" x14ac:dyDescent="0.35">
      <c r="M153" s="1">
        <f>+M115</f>
        <v>0</v>
      </c>
    </row>
    <row r="154" spans="1:13" x14ac:dyDescent="0.35">
      <c r="M154" s="1">
        <f>+M116</f>
        <v>0</v>
      </c>
    </row>
    <row r="155" spans="1:13" x14ac:dyDescent="0.35">
      <c r="M155" s="1">
        <f>+M117</f>
        <v>0</v>
      </c>
    </row>
    <row r="156" spans="1:13" x14ac:dyDescent="0.35">
      <c r="A156" s="12" t="s">
        <v>18</v>
      </c>
      <c r="B156" s="12"/>
      <c r="C156" s="3"/>
      <c r="D156" s="3"/>
      <c r="E156" s="3"/>
      <c r="F156" s="3"/>
      <c r="H156" s="12" t="s">
        <v>19</v>
      </c>
      <c r="I156" s="12"/>
      <c r="J156" s="3"/>
      <c r="K156" s="3"/>
      <c r="L156" s="3"/>
      <c r="M156" s="3"/>
    </row>
    <row r="157" spans="1:13" x14ac:dyDescent="0.35">
      <c r="A157" s="3" t="s">
        <v>6</v>
      </c>
      <c r="B157" s="3" t="s">
        <v>7</v>
      </c>
      <c r="C157" s="3" t="s">
        <v>8</v>
      </c>
      <c r="D157" s="3" t="s">
        <v>9</v>
      </c>
      <c r="E157" s="3" t="s">
        <v>10</v>
      </c>
      <c r="F157" s="3" t="s">
        <v>11</v>
      </c>
      <c r="H157" s="3" t="s">
        <v>6</v>
      </c>
      <c r="I157" s="3" t="s">
        <v>7</v>
      </c>
      <c r="J157" s="3" t="s">
        <v>8</v>
      </c>
      <c r="K157" s="3" t="s">
        <v>9</v>
      </c>
      <c r="L157" s="3" t="s">
        <v>10</v>
      </c>
      <c r="M157" s="3" t="s">
        <v>11</v>
      </c>
    </row>
    <row r="158" spans="1:13" x14ac:dyDescent="0.35">
      <c r="A158" s="4">
        <f>+A120</f>
        <v>45200</v>
      </c>
      <c r="B158" s="5">
        <v>1000</v>
      </c>
      <c r="C158" s="6">
        <v>2.3199999999999998</v>
      </c>
      <c r="D158" s="6">
        <f>+D120</f>
        <v>2.14</v>
      </c>
      <c r="E158" s="7">
        <f>+D158-C158</f>
        <v>-0.17999999999999972</v>
      </c>
      <c r="F158" s="8">
        <f>+E158*B158</f>
        <v>-179.99999999999972</v>
      </c>
      <c r="H158" s="4">
        <f>+H120</f>
        <v>45200</v>
      </c>
      <c r="I158" s="5">
        <v>2000</v>
      </c>
      <c r="J158" s="6">
        <v>2.44</v>
      </c>
      <c r="K158" s="6">
        <f>+D158</f>
        <v>2.14</v>
      </c>
      <c r="L158" s="7">
        <f>+K158-J158</f>
        <v>-0.29999999999999982</v>
      </c>
      <c r="M158" s="8">
        <f>+L158*I158</f>
        <v>-599.99999999999966</v>
      </c>
    </row>
    <row r="159" spans="1:13" x14ac:dyDescent="0.35">
      <c r="A159" s="4">
        <f t="shared" ref="A159:A188" si="30">+A121</f>
        <v>45201</v>
      </c>
      <c r="B159" s="5">
        <v>1000</v>
      </c>
      <c r="C159" s="6">
        <v>2.3199999999999998</v>
      </c>
      <c r="D159" s="6">
        <f t="shared" ref="D159:D187" si="31">+D121</f>
        <v>2.14</v>
      </c>
      <c r="E159" s="7">
        <f t="shared" ref="E159:E188" si="32">+D159-C159</f>
        <v>-0.17999999999999972</v>
      </c>
      <c r="F159" s="8">
        <f t="shared" ref="F159:F188" si="33">+E159*B159</f>
        <v>-179.99999999999972</v>
      </c>
      <c r="H159" s="4">
        <f t="shared" ref="H159:H188" si="34">+H121</f>
        <v>45201</v>
      </c>
      <c r="I159" s="5">
        <v>2000</v>
      </c>
      <c r="J159" s="6">
        <v>2.44</v>
      </c>
      <c r="K159" s="6">
        <f t="shared" ref="K159:K187" si="35">+D159</f>
        <v>2.14</v>
      </c>
      <c r="L159" s="7">
        <f t="shared" ref="L159:L188" si="36">+K159-J159</f>
        <v>-0.29999999999999982</v>
      </c>
      <c r="M159" s="8">
        <f t="shared" ref="M159:M188" si="37">+L159*I159</f>
        <v>-599.99999999999966</v>
      </c>
    </row>
    <row r="160" spans="1:13" x14ac:dyDescent="0.35">
      <c r="A160" s="4">
        <f t="shared" si="30"/>
        <v>45202</v>
      </c>
      <c r="B160" s="5">
        <v>1000</v>
      </c>
      <c r="C160" s="6">
        <v>2.3199999999999998</v>
      </c>
      <c r="D160" s="6">
        <f t="shared" si="31"/>
        <v>2.2450000000000001</v>
      </c>
      <c r="E160" s="7">
        <f t="shared" si="32"/>
        <v>-7.4999999999999734E-2</v>
      </c>
      <c r="F160" s="8">
        <f t="shared" si="33"/>
        <v>-74.99999999999973</v>
      </c>
      <c r="H160" s="4">
        <f t="shared" si="34"/>
        <v>45202</v>
      </c>
      <c r="I160" s="5">
        <v>2000</v>
      </c>
      <c r="J160" s="6">
        <v>2.44</v>
      </c>
      <c r="K160" s="6">
        <f t="shared" si="35"/>
        <v>2.2450000000000001</v>
      </c>
      <c r="L160" s="7">
        <f t="shared" si="36"/>
        <v>-0.19499999999999984</v>
      </c>
      <c r="M160" s="8">
        <f t="shared" si="37"/>
        <v>-389.99999999999966</v>
      </c>
    </row>
    <row r="161" spans="1:13" x14ac:dyDescent="0.35">
      <c r="A161" s="4">
        <f t="shared" si="30"/>
        <v>45203</v>
      </c>
      <c r="B161" s="5">
        <v>1000</v>
      </c>
      <c r="C161" s="6">
        <v>2.3199999999999998</v>
      </c>
      <c r="D161" s="6">
        <f t="shared" si="31"/>
        <v>2.37</v>
      </c>
      <c r="E161" s="7">
        <f t="shared" si="32"/>
        <v>5.0000000000000266E-2</v>
      </c>
      <c r="F161" s="8">
        <f t="shared" si="33"/>
        <v>50.00000000000027</v>
      </c>
      <c r="H161" s="4">
        <f t="shared" si="34"/>
        <v>45203</v>
      </c>
      <c r="I161" s="5">
        <v>2000</v>
      </c>
      <c r="J161" s="6">
        <v>2.44</v>
      </c>
      <c r="K161" s="6">
        <f t="shared" si="35"/>
        <v>2.37</v>
      </c>
      <c r="L161" s="7">
        <f t="shared" si="36"/>
        <v>-6.999999999999984E-2</v>
      </c>
      <c r="M161" s="8">
        <f t="shared" si="37"/>
        <v>-139.99999999999969</v>
      </c>
    </row>
    <row r="162" spans="1:13" x14ac:dyDescent="0.35">
      <c r="A162" s="4">
        <f t="shared" si="30"/>
        <v>45204</v>
      </c>
      <c r="B162" s="5">
        <v>1000</v>
      </c>
      <c r="C162" s="6">
        <v>2.3199999999999998</v>
      </c>
      <c r="D162" s="6">
        <f t="shared" si="31"/>
        <v>2.5550000000000002</v>
      </c>
      <c r="E162" s="7">
        <f t="shared" si="32"/>
        <v>0.23500000000000032</v>
      </c>
      <c r="F162" s="8">
        <f t="shared" si="33"/>
        <v>235.00000000000031</v>
      </c>
      <c r="H162" s="4">
        <f t="shared" si="34"/>
        <v>45204</v>
      </c>
      <c r="I162" s="5">
        <v>2000</v>
      </c>
      <c r="J162" s="6">
        <v>2.44</v>
      </c>
      <c r="K162" s="6">
        <f t="shared" si="35"/>
        <v>2.5550000000000002</v>
      </c>
      <c r="L162" s="7">
        <f t="shared" si="36"/>
        <v>0.11500000000000021</v>
      </c>
      <c r="M162" s="8">
        <f t="shared" si="37"/>
        <v>230.00000000000043</v>
      </c>
    </row>
    <row r="163" spans="1:13" x14ac:dyDescent="0.35">
      <c r="A163" s="4">
        <f t="shared" si="30"/>
        <v>45205</v>
      </c>
      <c r="B163" s="5">
        <v>1000</v>
      </c>
      <c r="C163" s="6">
        <v>2.3199999999999998</v>
      </c>
      <c r="D163" s="6">
        <f t="shared" si="31"/>
        <v>2.5350000000000001</v>
      </c>
      <c r="E163" s="7">
        <f t="shared" si="32"/>
        <v>0.2150000000000003</v>
      </c>
      <c r="F163" s="8">
        <f t="shared" si="33"/>
        <v>215.00000000000031</v>
      </c>
      <c r="H163" s="4">
        <f t="shared" si="34"/>
        <v>45205</v>
      </c>
      <c r="I163" s="5">
        <v>2000</v>
      </c>
      <c r="J163" s="6">
        <v>2.44</v>
      </c>
      <c r="K163" s="6">
        <f t="shared" si="35"/>
        <v>2.5350000000000001</v>
      </c>
      <c r="L163" s="7">
        <f t="shared" si="36"/>
        <v>9.5000000000000195E-2</v>
      </c>
      <c r="M163" s="8">
        <f t="shared" si="37"/>
        <v>190.0000000000004</v>
      </c>
    </row>
    <row r="164" spans="1:13" x14ac:dyDescent="0.35">
      <c r="A164" s="4">
        <f t="shared" si="30"/>
        <v>45206</v>
      </c>
      <c r="B164" s="5">
        <v>1000</v>
      </c>
      <c r="C164" s="6">
        <v>2.3199999999999998</v>
      </c>
      <c r="D164" s="6">
        <f t="shared" si="31"/>
        <v>2.5649999999999999</v>
      </c>
      <c r="E164" s="7">
        <f t="shared" si="32"/>
        <v>0.24500000000000011</v>
      </c>
      <c r="F164" s="8">
        <f t="shared" si="33"/>
        <v>245.00000000000011</v>
      </c>
      <c r="H164" s="4">
        <f t="shared" si="34"/>
        <v>45206</v>
      </c>
      <c r="I164" s="5">
        <v>2000</v>
      </c>
      <c r="J164" s="6">
        <v>2.44</v>
      </c>
      <c r="K164" s="6">
        <f t="shared" si="35"/>
        <v>2.5649999999999999</v>
      </c>
      <c r="L164" s="7">
        <f t="shared" si="36"/>
        <v>0.125</v>
      </c>
      <c r="M164" s="8">
        <f t="shared" si="37"/>
        <v>250</v>
      </c>
    </row>
    <row r="165" spans="1:13" x14ac:dyDescent="0.35">
      <c r="A165" s="4">
        <f t="shared" si="30"/>
        <v>45207</v>
      </c>
      <c r="B165" s="5">
        <v>1000</v>
      </c>
      <c r="C165" s="6">
        <v>2.3199999999999998</v>
      </c>
      <c r="D165" s="6">
        <f t="shared" si="31"/>
        <v>2.5649999999999999</v>
      </c>
      <c r="E165" s="7">
        <f t="shared" si="32"/>
        <v>0.24500000000000011</v>
      </c>
      <c r="F165" s="8">
        <f t="shared" si="33"/>
        <v>245.00000000000011</v>
      </c>
      <c r="H165" s="4">
        <f t="shared" si="34"/>
        <v>45207</v>
      </c>
      <c r="I165" s="5">
        <v>2000</v>
      </c>
      <c r="J165" s="6">
        <v>2.44</v>
      </c>
      <c r="K165" s="6">
        <f t="shared" si="35"/>
        <v>2.5649999999999999</v>
      </c>
      <c r="L165" s="7">
        <f t="shared" si="36"/>
        <v>0.125</v>
      </c>
      <c r="M165" s="8">
        <f t="shared" si="37"/>
        <v>250</v>
      </c>
    </row>
    <row r="166" spans="1:13" x14ac:dyDescent="0.35">
      <c r="A166" s="4">
        <f t="shared" si="30"/>
        <v>45208</v>
      </c>
      <c r="B166" s="5">
        <v>1000</v>
      </c>
      <c r="C166" s="6">
        <v>2.3199999999999998</v>
      </c>
      <c r="D166" s="6">
        <f t="shared" si="31"/>
        <v>2.5649999999999999</v>
      </c>
      <c r="E166" s="7">
        <f t="shared" si="32"/>
        <v>0.24500000000000011</v>
      </c>
      <c r="F166" s="8">
        <f t="shared" si="33"/>
        <v>245.00000000000011</v>
      </c>
      <c r="H166" s="4">
        <f t="shared" si="34"/>
        <v>45208</v>
      </c>
      <c r="I166" s="5">
        <v>2000</v>
      </c>
      <c r="J166" s="6">
        <v>2.44</v>
      </c>
      <c r="K166" s="6">
        <f t="shared" si="35"/>
        <v>2.5649999999999999</v>
      </c>
      <c r="L166" s="7">
        <f t="shared" si="36"/>
        <v>0.125</v>
      </c>
      <c r="M166" s="8">
        <f t="shared" si="37"/>
        <v>250</v>
      </c>
    </row>
    <row r="167" spans="1:13" x14ac:dyDescent="0.35">
      <c r="A167" s="4">
        <f t="shared" si="30"/>
        <v>45209</v>
      </c>
      <c r="B167" s="5">
        <v>1000</v>
      </c>
      <c r="C167" s="6">
        <v>2.3199999999999998</v>
      </c>
      <c r="D167" s="6">
        <f t="shared" si="31"/>
        <v>2.4750000000000001</v>
      </c>
      <c r="E167" s="7">
        <f t="shared" si="32"/>
        <v>0.15500000000000025</v>
      </c>
      <c r="F167" s="8">
        <f t="shared" si="33"/>
        <v>155.00000000000026</v>
      </c>
      <c r="H167" s="4">
        <f t="shared" si="34"/>
        <v>45209</v>
      </c>
      <c r="I167" s="5">
        <v>2000</v>
      </c>
      <c r="J167" s="6">
        <v>2.44</v>
      </c>
      <c r="K167" s="6">
        <f t="shared" si="35"/>
        <v>2.4750000000000001</v>
      </c>
      <c r="L167" s="7">
        <f t="shared" si="36"/>
        <v>3.5000000000000142E-2</v>
      </c>
      <c r="M167" s="8">
        <f t="shared" si="37"/>
        <v>70.000000000000284</v>
      </c>
    </row>
    <row r="168" spans="1:13" x14ac:dyDescent="0.35">
      <c r="A168" s="4">
        <f t="shared" si="30"/>
        <v>45210</v>
      </c>
      <c r="B168" s="5">
        <v>1000</v>
      </c>
      <c r="C168" s="6">
        <v>2.3199999999999998</v>
      </c>
      <c r="D168" s="6">
        <f t="shared" si="31"/>
        <v>2.4950000000000001</v>
      </c>
      <c r="E168" s="7">
        <f t="shared" si="32"/>
        <v>0.17500000000000027</v>
      </c>
      <c r="F168" s="8">
        <f t="shared" si="33"/>
        <v>175.00000000000026</v>
      </c>
      <c r="H168" s="4">
        <f t="shared" si="34"/>
        <v>45210</v>
      </c>
      <c r="I168" s="5">
        <v>2000</v>
      </c>
      <c r="J168" s="6">
        <v>2.44</v>
      </c>
      <c r="K168" s="6">
        <f t="shared" si="35"/>
        <v>2.4950000000000001</v>
      </c>
      <c r="L168" s="7">
        <f t="shared" si="36"/>
        <v>5.500000000000016E-2</v>
      </c>
      <c r="M168" s="8">
        <f t="shared" si="37"/>
        <v>110.00000000000031</v>
      </c>
    </row>
    <row r="169" spans="1:13" x14ac:dyDescent="0.35">
      <c r="A169" s="4">
        <f t="shared" si="30"/>
        <v>45211</v>
      </c>
      <c r="B169" s="5">
        <v>1000</v>
      </c>
      <c r="C169" s="6">
        <v>2.3199999999999998</v>
      </c>
      <c r="D169" s="6">
        <f t="shared" si="31"/>
        <v>2.375</v>
      </c>
      <c r="E169" s="7">
        <f t="shared" si="32"/>
        <v>5.500000000000016E-2</v>
      </c>
      <c r="F169" s="8">
        <f t="shared" si="33"/>
        <v>55.000000000000156</v>
      </c>
      <c r="H169" s="4">
        <f t="shared" si="34"/>
        <v>45211</v>
      </c>
      <c r="I169" s="5">
        <v>2000</v>
      </c>
      <c r="J169" s="6">
        <v>2.44</v>
      </c>
      <c r="K169" s="6">
        <f t="shared" si="35"/>
        <v>2.375</v>
      </c>
      <c r="L169" s="7">
        <f t="shared" si="36"/>
        <v>-6.4999999999999947E-2</v>
      </c>
      <c r="M169" s="8">
        <f t="shared" si="37"/>
        <v>-129.99999999999989</v>
      </c>
    </row>
    <row r="170" spans="1:13" x14ac:dyDescent="0.35">
      <c r="A170" s="4">
        <f t="shared" si="30"/>
        <v>45212</v>
      </c>
      <c r="B170" s="5">
        <v>1000</v>
      </c>
      <c r="C170" s="6">
        <v>2.3199999999999998</v>
      </c>
      <c r="D170" s="6">
        <f t="shared" si="31"/>
        <v>2.2400000000000002</v>
      </c>
      <c r="E170" s="7">
        <f t="shared" si="32"/>
        <v>-7.9999999999999627E-2</v>
      </c>
      <c r="F170" s="8">
        <f t="shared" si="33"/>
        <v>-79.999999999999631</v>
      </c>
      <c r="H170" s="4">
        <f t="shared" si="34"/>
        <v>45212</v>
      </c>
      <c r="I170" s="5">
        <v>2000</v>
      </c>
      <c r="J170" s="6">
        <v>2.44</v>
      </c>
      <c r="K170" s="6">
        <f t="shared" si="35"/>
        <v>2.2400000000000002</v>
      </c>
      <c r="L170" s="7">
        <f t="shared" si="36"/>
        <v>-0.19999999999999973</v>
      </c>
      <c r="M170" s="8">
        <f t="shared" si="37"/>
        <v>-399.99999999999949</v>
      </c>
    </row>
    <row r="171" spans="1:13" x14ac:dyDescent="0.35">
      <c r="A171" s="4">
        <f t="shared" si="30"/>
        <v>45213</v>
      </c>
      <c r="B171" s="5">
        <v>1000</v>
      </c>
      <c r="C171" s="6">
        <v>2.3199999999999998</v>
      </c>
      <c r="D171" s="6">
        <f t="shared" si="31"/>
        <v>1.8</v>
      </c>
      <c r="E171" s="7">
        <f t="shared" si="32"/>
        <v>-0.5199999999999998</v>
      </c>
      <c r="F171" s="8">
        <f t="shared" si="33"/>
        <v>-519.99999999999977</v>
      </c>
      <c r="H171" s="4">
        <f t="shared" si="34"/>
        <v>45213</v>
      </c>
      <c r="I171" s="5">
        <v>2000</v>
      </c>
      <c r="J171" s="6">
        <v>2.44</v>
      </c>
      <c r="K171" s="6">
        <f t="shared" si="35"/>
        <v>1.8</v>
      </c>
      <c r="L171" s="7">
        <f t="shared" si="36"/>
        <v>-0.6399999999999999</v>
      </c>
      <c r="M171" s="8">
        <f t="shared" si="37"/>
        <v>-1279.9999999999998</v>
      </c>
    </row>
    <row r="172" spans="1:13" x14ac:dyDescent="0.35">
      <c r="A172" s="4">
        <f t="shared" si="30"/>
        <v>45214</v>
      </c>
      <c r="B172" s="5">
        <v>1000</v>
      </c>
      <c r="C172" s="6">
        <v>2.3199999999999998</v>
      </c>
      <c r="D172" s="6">
        <f t="shared" si="31"/>
        <v>1.8</v>
      </c>
      <c r="E172" s="7">
        <f t="shared" si="32"/>
        <v>-0.5199999999999998</v>
      </c>
      <c r="F172" s="8">
        <f t="shared" si="33"/>
        <v>-519.99999999999977</v>
      </c>
      <c r="H172" s="4">
        <f t="shared" si="34"/>
        <v>45214</v>
      </c>
      <c r="I172" s="5">
        <v>2000</v>
      </c>
      <c r="J172" s="6">
        <v>2.44</v>
      </c>
      <c r="K172" s="6">
        <f t="shared" si="35"/>
        <v>1.8</v>
      </c>
      <c r="L172" s="7">
        <f t="shared" si="36"/>
        <v>-0.6399999999999999</v>
      </c>
      <c r="M172" s="8">
        <f t="shared" si="37"/>
        <v>-1279.9999999999998</v>
      </c>
    </row>
    <row r="173" spans="1:13" x14ac:dyDescent="0.35">
      <c r="A173" s="4">
        <f t="shared" si="30"/>
        <v>45215</v>
      </c>
      <c r="B173" s="5">
        <v>1000</v>
      </c>
      <c r="C173" s="6">
        <v>2.3199999999999998</v>
      </c>
      <c r="D173" s="6">
        <f t="shared" si="31"/>
        <v>1.8</v>
      </c>
      <c r="E173" s="7">
        <f t="shared" si="32"/>
        <v>-0.5199999999999998</v>
      </c>
      <c r="F173" s="8">
        <f t="shared" si="33"/>
        <v>-519.99999999999977</v>
      </c>
      <c r="H173" s="4">
        <f t="shared" si="34"/>
        <v>45215</v>
      </c>
      <c r="I173" s="5">
        <v>2000</v>
      </c>
      <c r="J173" s="6">
        <v>2.44</v>
      </c>
      <c r="K173" s="6">
        <f t="shared" si="35"/>
        <v>1.8</v>
      </c>
      <c r="L173" s="7">
        <f t="shared" si="36"/>
        <v>-0.6399999999999999</v>
      </c>
      <c r="M173" s="8">
        <f t="shared" si="37"/>
        <v>-1279.9999999999998</v>
      </c>
    </row>
    <row r="174" spans="1:13" x14ac:dyDescent="0.35">
      <c r="A174" s="4">
        <f t="shared" si="30"/>
        <v>45216</v>
      </c>
      <c r="B174" s="5">
        <v>1000</v>
      </c>
      <c r="C174" s="6">
        <v>2.3199999999999998</v>
      </c>
      <c r="D174" s="6">
        <f t="shared" si="31"/>
        <v>1.855</v>
      </c>
      <c r="E174" s="7">
        <f t="shared" si="32"/>
        <v>-0.46499999999999986</v>
      </c>
      <c r="F174" s="8">
        <f t="shared" si="33"/>
        <v>-464.99999999999989</v>
      </c>
      <c r="H174" s="4">
        <f t="shared" si="34"/>
        <v>45216</v>
      </c>
      <c r="I174" s="5">
        <v>2000</v>
      </c>
      <c r="J174" s="6">
        <v>2.44</v>
      </c>
      <c r="K174" s="6">
        <f t="shared" si="35"/>
        <v>1.855</v>
      </c>
      <c r="L174" s="7">
        <f t="shared" si="36"/>
        <v>-0.58499999999999996</v>
      </c>
      <c r="M174" s="8">
        <f t="shared" si="37"/>
        <v>-1170</v>
      </c>
    </row>
    <row r="175" spans="1:13" x14ac:dyDescent="0.35">
      <c r="A175" s="4">
        <f t="shared" si="30"/>
        <v>45217</v>
      </c>
      <c r="B175" s="5">
        <v>1000</v>
      </c>
      <c r="C175" s="6">
        <v>2.3199999999999998</v>
      </c>
      <c r="D175" s="6">
        <f t="shared" si="31"/>
        <v>2.0249999999999999</v>
      </c>
      <c r="E175" s="7">
        <f t="shared" si="32"/>
        <v>-0.29499999999999993</v>
      </c>
      <c r="F175" s="8">
        <f t="shared" si="33"/>
        <v>-294.99999999999994</v>
      </c>
      <c r="H175" s="4">
        <f t="shared" si="34"/>
        <v>45217</v>
      </c>
      <c r="I175" s="5">
        <v>2000</v>
      </c>
      <c r="J175" s="6">
        <v>2.44</v>
      </c>
      <c r="K175" s="6">
        <f t="shared" si="35"/>
        <v>2.0249999999999999</v>
      </c>
      <c r="L175" s="7">
        <f t="shared" si="36"/>
        <v>-0.41500000000000004</v>
      </c>
      <c r="M175" s="8">
        <f t="shared" si="37"/>
        <v>-830.00000000000011</v>
      </c>
    </row>
    <row r="176" spans="1:13" x14ac:dyDescent="0.35">
      <c r="A176" s="4">
        <f t="shared" si="30"/>
        <v>45218</v>
      </c>
      <c r="B176" s="5">
        <v>1000</v>
      </c>
      <c r="C176" s="6">
        <v>2.3199999999999998</v>
      </c>
      <c r="D176" s="6">
        <f t="shared" si="31"/>
        <v>2.3050000000000002</v>
      </c>
      <c r="E176" s="7">
        <f t="shared" si="32"/>
        <v>-1.499999999999968E-2</v>
      </c>
      <c r="F176" s="8">
        <f t="shared" si="33"/>
        <v>-14.99999999999968</v>
      </c>
      <c r="H176" s="4">
        <f t="shared" si="34"/>
        <v>45218</v>
      </c>
      <c r="I176" s="5">
        <v>2000</v>
      </c>
      <c r="J176" s="6">
        <v>2.44</v>
      </c>
      <c r="K176" s="6">
        <f t="shared" si="35"/>
        <v>2.3050000000000002</v>
      </c>
      <c r="L176" s="7">
        <f t="shared" si="36"/>
        <v>-0.13499999999999979</v>
      </c>
      <c r="M176" s="8">
        <f t="shared" si="37"/>
        <v>-269.99999999999955</v>
      </c>
    </row>
    <row r="177" spans="1:13" x14ac:dyDescent="0.35">
      <c r="A177" s="4">
        <f t="shared" si="30"/>
        <v>45219</v>
      </c>
      <c r="B177" s="5">
        <v>1000</v>
      </c>
      <c r="C177" s="6">
        <v>2.3199999999999998</v>
      </c>
      <c r="D177" s="6">
        <f t="shared" si="31"/>
        <v>2.2050000000000001</v>
      </c>
      <c r="E177" s="7">
        <f t="shared" si="32"/>
        <v>-0.11499999999999977</v>
      </c>
      <c r="F177" s="8">
        <f t="shared" si="33"/>
        <v>-114.99999999999977</v>
      </c>
      <c r="H177" s="4">
        <f t="shared" si="34"/>
        <v>45219</v>
      </c>
      <c r="I177" s="5">
        <v>2000</v>
      </c>
      <c r="J177" s="6">
        <v>2.44</v>
      </c>
      <c r="K177" s="6">
        <f t="shared" si="35"/>
        <v>2.2050000000000001</v>
      </c>
      <c r="L177" s="7">
        <f t="shared" si="36"/>
        <v>-0.23499999999999988</v>
      </c>
      <c r="M177" s="8">
        <f t="shared" si="37"/>
        <v>-469.99999999999977</v>
      </c>
    </row>
    <row r="178" spans="1:13" x14ac:dyDescent="0.35">
      <c r="A178" s="4">
        <f t="shared" si="30"/>
        <v>45220</v>
      </c>
      <c r="B178" s="5">
        <v>1000</v>
      </c>
      <c r="C178" s="6">
        <v>2.3199999999999998</v>
      </c>
      <c r="D178" s="6">
        <f t="shared" si="31"/>
        <v>1.77</v>
      </c>
      <c r="E178" s="7">
        <f t="shared" si="32"/>
        <v>-0.54999999999999982</v>
      </c>
      <c r="F178" s="8">
        <f t="shared" si="33"/>
        <v>-549.99999999999977</v>
      </c>
      <c r="H178" s="4">
        <f t="shared" si="34"/>
        <v>45220</v>
      </c>
      <c r="I178" s="5">
        <v>2000</v>
      </c>
      <c r="J178" s="6">
        <v>2.44</v>
      </c>
      <c r="K178" s="6">
        <f t="shared" si="35"/>
        <v>1.77</v>
      </c>
      <c r="L178" s="7">
        <f t="shared" si="36"/>
        <v>-0.66999999999999993</v>
      </c>
      <c r="M178" s="8">
        <f t="shared" si="37"/>
        <v>-1339.9999999999998</v>
      </c>
    </row>
    <row r="179" spans="1:13" x14ac:dyDescent="0.35">
      <c r="A179" s="4">
        <f t="shared" si="30"/>
        <v>45221</v>
      </c>
      <c r="B179" s="5">
        <v>1000</v>
      </c>
      <c r="C179" s="6">
        <v>2.3199999999999998</v>
      </c>
      <c r="D179" s="6">
        <f t="shared" si="31"/>
        <v>1.77</v>
      </c>
      <c r="E179" s="7">
        <f t="shared" si="32"/>
        <v>-0.54999999999999982</v>
      </c>
      <c r="F179" s="8">
        <f t="shared" si="33"/>
        <v>-549.99999999999977</v>
      </c>
      <c r="H179" s="4">
        <f t="shared" si="34"/>
        <v>45221</v>
      </c>
      <c r="I179" s="5">
        <v>2000</v>
      </c>
      <c r="J179" s="6">
        <v>2.44</v>
      </c>
      <c r="K179" s="6">
        <f t="shared" si="35"/>
        <v>1.77</v>
      </c>
      <c r="L179" s="7">
        <f t="shared" si="36"/>
        <v>-0.66999999999999993</v>
      </c>
      <c r="M179" s="8">
        <f t="shared" si="37"/>
        <v>-1339.9999999999998</v>
      </c>
    </row>
    <row r="180" spans="1:13" x14ac:dyDescent="0.35">
      <c r="A180" s="4">
        <f t="shared" si="30"/>
        <v>45222</v>
      </c>
      <c r="B180" s="5">
        <v>1000</v>
      </c>
      <c r="C180" s="6">
        <v>2.3199999999999998</v>
      </c>
      <c r="D180" s="6">
        <f t="shared" si="31"/>
        <v>1.77</v>
      </c>
      <c r="E180" s="7">
        <f t="shared" si="32"/>
        <v>-0.54999999999999982</v>
      </c>
      <c r="F180" s="8">
        <f t="shared" si="33"/>
        <v>-549.99999999999977</v>
      </c>
      <c r="H180" s="4">
        <f t="shared" si="34"/>
        <v>45222</v>
      </c>
      <c r="I180" s="5">
        <v>2000</v>
      </c>
      <c r="J180" s="6">
        <v>2.44</v>
      </c>
      <c r="K180" s="6">
        <f t="shared" si="35"/>
        <v>1.77</v>
      </c>
      <c r="L180" s="7">
        <f t="shared" si="36"/>
        <v>-0.66999999999999993</v>
      </c>
      <c r="M180" s="8">
        <f t="shared" si="37"/>
        <v>-1339.9999999999998</v>
      </c>
    </row>
    <row r="181" spans="1:13" x14ac:dyDescent="0.35">
      <c r="A181" s="4">
        <f t="shared" si="30"/>
        <v>45223</v>
      </c>
      <c r="B181" s="5">
        <v>1000</v>
      </c>
      <c r="C181" s="6">
        <v>2.3199999999999998</v>
      </c>
      <c r="D181" s="6">
        <f t="shared" si="31"/>
        <v>1.9650000000000001</v>
      </c>
      <c r="E181" s="7">
        <f t="shared" si="32"/>
        <v>-0.35499999999999976</v>
      </c>
      <c r="F181" s="8">
        <f t="shared" si="33"/>
        <v>-354.99999999999977</v>
      </c>
      <c r="H181" s="4">
        <f t="shared" si="34"/>
        <v>45223</v>
      </c>
      <c r="I181" s="5">
        <v>2000</v>
      </c>
      <c r="J181" s="6">
        <v>2.44</v>
      </c>
      <c r="K181" s="6">
        <f t="shared" si="35"/>
        <v>1.9650000000000001</v>
      </c>
      <c r="L181" s="7">
        <f t="shared" si="36"/>
        <v>-0.47499999999999987</v>
      </c>
      <c r="M181" s="8">
        <f t="shared" si="37"/>
        <v>-949.99999999999977</v>
      </c>
    </row>
    <row r="182" spans="1:13" x14ac:dyDescent="0.35">
      <c r="A182" s="4">
        <f t="shared" si="30"/>
        <v>45224</v>
      </c>
      <c r="B182" s="5">
        <v>1000</v>
      </c>
      <c r="C182" s="6">
        <v>2.3199999999999998</v>
      </c>
      <c r="D182" s="6">
        <f t="shared" si="31"/>
        <v>1.96</v>
      </c>
      <c r="E182" s="7">
        <f t="shared" si="32"/>
        <v>-0.35999999999999988</v>
      </c>
      <c r="F182" s="8">
        <f t="shared" si="33"/>
        <v>-359.99999999999989</v>
      </c>
      <c r="H182" s="4">
        <f t="shared" si="34"/>
        <v>45224</v>
      </c>
      <c r="I182" s="5">
        <v>2000</v>
      </c>
      <c r="J182" s="6">
        <v>2.44</v>
      </c>
      <c r="K182" s="6">
        <f t="shared" si="35"/>
        <v>1.96</v>
      </c>
      <c r="L182" s="7">
        <f t="shared" si="36"/>
        <v>-0.48</v>
      </c>
      <c r="M182" s="8">
        <f t="shared" si="37"/>
        <v>-960</v>
      </c>
    </row>
    <row r="183" spans="1:13" x14ac:dyDescent="0.35">
      <c r="A183" s="4">
        <f t="shared" si="30"/>
        <v>45225</v>
      </c>
      <c r="B183" s="5">
        <v>1000</v>
      </c>
      <c r="C183" s="6">
        <v>2.3199999999999998</v>
      </c>
      <c r="D183" s="6">
        <f t="shared" si="31"/>
        <v>2</v>
      </c>
      <c r="E183" s="7">
        <f t="shared" si="32"/>
        <v>-0.31999999999999984</v>
      </c>
      <c r="F183" s="8">
        <f t="shared" si="33"/>
        <v>-319.99999999999983</v>
      </c>
      <c r="H183" s="4">
        <f t="shared" si="34"/>
        <v>45225</v>
      </c>
      <c r="I183" s="5">
        <v>2000</v>
      </c>
      <c r="J183" s="6">
        <v>2.44</v>
      </c>
      <c r="K183" s="6">
        <f t="shared" si="35"/>
        <v>2</v>
      </c>
      <c r="L183" s="7">
        <f t="shared" si="36"/>
        <v>-0.43999999999999995</v>
      </c>
      <c r="M183" s="8">
        <f t="shared" si="37"/>
        <v>-879.99999999999989</v>
      </c>
    </row>
    <row r="184" spans="1:13" x14ac:dyDescent="0.35">
      <c r="A184" s="4">
        <f t="shared" si="30"/>
        <v>45226</v>
      </c>
      <c r="B184" s="5">
        <v>1000</v>
      </c>
      <c r="C184" s="6">
        <v>2.3199999999999998</v>
      </c>
      <c r="D184" s="6">
        <f t="shared" si="31"/>
        <v>2.2450000000000001</v>
      </c>
      <c r="E184" s="7">
        <f t="shared" si="32"/>
        <v>-7.4999999999999734E-2</v>
      </c>
      <c r="F184" s="8">
        <f t="shared" si="33"/>
        <v>-74.99999999999973</v>
      </c>
      <c r="H184" s="4">
        <f t="shared" si="34"/>
        <v>45226</v>
      </c>
      <c r="I184" s="5">
        <v>2000</v>
      </c>
      <c r="J184" s="6">
        <v>2.44</v>
      </c>
      <c r="K184" s="6">
        <f t="shared" si="35"/>
        <v>2.2450000000000001</v>
      </c>
      <c r="L184" s="7">
        <f t="shared" si="36"/>
        <v>-0.19499999999999984</v>
      </c>
      <c r="M184" s="8">
        <f t="shared" si="37"/>
        <v>-389.99999999999966</v>
      </c>
    </row>
    <row r="185" spans="1:13" x14ac:dyDescent="0.35">
      <c r="A185" s="4">
        <f t="shared" si="30"/>
        <v>45227</v>
      </c>
      <c r="B185" s="5">
        <v>1000</v>
      </c>
      <c r="C185" s="6">
        <v>2.3199999999999998</v>
      </c>
      <c r="D185" s="6">
        <f t="shared" si="31"/>
        <v>2.85</v>
      </c>
      <c r="E185" s="7">
        <f t="shared" si="32"/>
        <v>0.53000000000000025</v>
      </c>
      <c r="F185" s="8">
        <f t="shared" si="33"/>
        <v>530.00000000000023</v>
      </c>
      <c r="H185" s="4">
        <f t="shared" si="34"/>
        <v>45227</v>
      </c>
      <c r="I185" s="5">
        <v>2000</v>
      </c>
      <c r="J185" s="6">
        <v>2.44</v>
      </c>
      <c r="K185" s="6">
        <f t="shared" si="35"/>
        <v>2.85</v>
      </c>
      <c r="L185" s="7">
        <f t="shared" si="36"/>
        <v>0.41000000000000014</v>
      </c>
      <c r="M185" s="8">
        <f t="shared" si="37"/>
        <v>820.00000000000023</v>
      </c>
    </row>
    <row r="186" spans="1:13" x14ac:dyDescent="0.35">
      <c r="A186" s="4">
        <f t="shared" si="30"/>
        <v>45228</v>
      </c>
      <c r="B186" s="5">
        <v>1000</v>
      </c>
      <c r="C186" s="6">
        <v>2.3199999999999998</v>
      </c>
      <c r="D186" s="6">
        <f t="shared" si="31"/>
        <v>2.85</v>
      </c>
      <c r="E186" s="7">
        <f t="shared" si="32"/>
        <v>0.53000000000000025</v>
      </c>
      <c r="F186" s="8">
        <f t="shared" si="33"/>
        <v>530.00000000000023</v>
      </c>
      <c r="H186" s="4">
        <f t="shared" si="34"/>
        <v>45228</v>
      </c>
      <c r="I186" s="5">
        <v>2000</v>
      </c>
      <c r="J186" s="6">
        <v>2.44</v>
      </c>
      <c r="K186" s="6">
        <f t="shared" si="35"/>
        <v>2.85</v>
      </c>
      <c r="L186" s="7">
        <f t="shared" si="36"/>
        <v>0.41000000000000014</v>
      </c>
      <c r="M186" s="8">
        <f t="shared" si="37"/>
        <v>820.00000000000023</v>
      </c>
    </row>
    <row r="187" spans="1:13" x14ac:dyDescent="0.35">
      <c r="A187" s="4">
        <f t="shared" si="30"/>
        <v>45229</v>
      </c>
      <c r="B187" s="5">
        <v>1000</v>
      </c>
      <c r="C187" s="6">
        <v>2.3199999999999998</v>
      </c>
      <c r="D187" s="6">
        <f t="shared" si="31"/>
        <v>2.85</v>
      </c>
      <c r="E187" s="7">
        <f t="shared" si="32"/>
        <v>0.53000000000000025</v>
      </c>
      <c r="F187" s="8">
        <f t="shared" si="33"/>
        <v>530.00000000000023</v>
      </c>
      <c r="H187" s="4">
        <f t="shared" si="34"/>
        <v>45229</v>
      </c>
      <c r="I187" s="5">
        <v>2000</v>
      </c>
      <c r="J187" s="6">
        <v>2.44</v>
      </c>
      <c r="K187" s="6">
        <f t="shared" si="35"/>
        <v>2.85</v>
      </c>
      <c r="L187" s="7">
        <f t="shared" si="36"/>
        <v>0.41000000000000014</v>
      </c>
      <c r="M187" s="8">
        <f t="shared" si="37"/>
        <v>820.00000000000023</v>
      </c>
    </row>
    <row r="188" spans="1:13" x14ac:dyDescent="0.35">
      <c r="A188" s="4">
        <f t="shared" si="30"/>
        <v>45230</v>
      </c>
      <c r="B188" s="5">
        <v>1000</v>
      </c>
      <c r="C188" s="6">
        <v>2.3199999999999998</v>
      </c>
      <c r="D188" s="6">
        <v>2.2149999999999999</v>
      </c>
      <c r="E188" s="7">
        <f t="shared" si="32"/>
        <v>-0.10499999999999998</v>
      </c>
      <c r="F188" s="8">
        <f t="shared" si="33"/>
        <v>-104.99999999999999</v>
      </c>
      <c r="H188" s="4">
        <f t="shared" si="34"/>
        <v>45230</v>
      </c>
      <c r="I188" s="5">
        <v>2000</v>
      </c>
      <c r="J188" s="6">
        <v>2.44</v>
      </c>
      <c r="K188" s="6">
        <v>2.2149999999999999</v>
      </c>
      <c r="L188" s="7">
        <f t="shared" si="36"/>
        <v>-0.22500000000000009</v>
      </c>
      <c r="M188" s="8">
        <f t="shared" si="37"/>
        <v>-450.00000000000017</v>
      </c>
    </row>
    <row r="189" spans="1:13" x14ac:dyDescent="0.35">
      <c r="F189" s="7">
        <f>SUM(F158:F188)</f>
        <v>-2619.9999999999945</v>
      </c>
      <c r="M189" s="7">
        <f>SUM(M158:M188)</f>
        <v>-12679.999999999996</v>
      </c>
    </row>
    <row r="191" spans="1:13" x14ac:dyDescent="0.35">
      <c r="M191" s="1"/>
    </row>
    <row r="192" spans="1:13" x14ac:dyDescent="0.35">
      <c r="M192" s="1"/>
    </row>
    <row r="193" spans="1:13" x14ac:dyDescent="0.35">
      <c r="M193" s="1"/>
    </row>
    <row r="194" spans="1:13" x14ac:dyDescent="0.35">
      <c r="A194" s="12"/>
      <c r="B194" s="12"/>
      <c r="C194" s="3"/>
      <c r="D194" s="3"/>
      <c r="E194" s="3"/>
      <c r="F194" s="3"/>
      <c r="H194" s="12"/>
      <c r="I194" s="12"/>
      <c r="J194" s="3"/>
      <c r="K194" s="3"/>
      <c r="L194" s="3"/>
      <c r="M194" s="3"/>
    </row>
    <row r="195" spans="1:13" x14ac:dyDescent="0.35">
      <c r="A195" s="3"/>
      <c r="B195" s="3"/>
      <c r="C195" s="3"/>
      <c r="D195" s="3"/>
      <c r="E195" s="3"/>
      <c r="F195" s="3"/>
      <c r="H195" s="3"/>
      <c r="I195" s="3"/>
      <c r="J195" s="3"/>
      <c r="K195" s="3"/>
      <c r="L195" s="3"/>
      <c r="M195" s="3"/>
    </row>
    <row r="196" spans="1:13" x14ac:dyDescent="0.35">
      <c r="A196" s="4"/>
      <c r="B196" s="5"/>
      <c r="C196" s="6"/>
      <c r="D196" s="6"/>
      <c r="E196" s="7"/>
      <c r="F196" s="8"/>
      <c r="H196" s="4"/>
      <c r="I196" s="5"/>
      <c r="J196" s="6"/>
      <c r="K196" s="6"/>
      <c r="L196" s="7"/>
      <c r="M196" s="8"/>
    </row>
    <row r="197" spans="1:13" x14ac:dyDescent="0.35">
      <c r="A197" s="4"/>
      <c r="B197" s="5"/>
      <c r="C197" s="6"/>
      <c r="D197" s="6"/>
      <c r="E197" s="7"/>
      <c r="F197" s="8"/>
      <c r="H197" s="4"/>
      <c r="I197" s="5"/>
      <c r="J197" s="6"/>
      <c r="K197" s="6"/>
      <c r="L197" s="7"/>
      <c r="M197" s="8"/>
    </row>
    <row r="198" spans="1:13" x14ac:dyDescent="0.35">
      <c r="A198" s="4"/>
      <c r="B198" s="5"/>
      <c r="C198" s="6"/>
      <c r="D198" s="6"/>
      <c r="E198" s="7"/>
      <c r="F198" s="8"/>
      <c r="H198" s="4"/>
      <c r="I198" s="5"/>
      <c r="J198" s="6"/>
      <c r="K198" s="6"/>
      <c r="L198" s="7"/>
      <c r="M198" s="8"/>
    </row>
    <row r="199" spans="1:13" x14ac:dyDescent="0.35">
      <c r="A199" s="4"/>
      <c r="B199" s="5"/>
      <c r="C199" s="6"/>
      <c r="D199" s="6"/>
      <c r="E199" s="7"/>
      <c r="F199" s="8"/>
      <c r="H199" s="4"/>
      <c r="I199" s="5"/>
      <c r="J199" s="6"/>
      <c r="K199" s="6"/>
      <c r="L199" s="7"/>
      <c r="M199" s="8"/>
    </row>
    <row r="200" spans="1:13" x14ac:dyDescent="0.35">
      <c r="A200" s="4"/>
      <c r="B200" s="5"/>
      <c r="C200" s="6"/>
      <c r="D200" s="6"/>
      <c r="E200" s="7"/>
      <c r="F200" s="8"/>
      <c r="H200" s="4"/>
      <c r="I200" s="5"/>
      <c r="J200" s="6"/>
      <c r="K200" s="6"/>
      <c r="L200" s="7"/>
      <c r="M200" s="8"/>
    </row>
    <row r="201" spans="1:13" x14ac:dyDescent="0.35">
      <c r="A201" s="4"/>
      <c r="B201" s="5"/>
      <c r="C201" s="6"/>
      <c r="D201" s="6"/>
      <c r="E201" s="7"/>
      <c r="F201" s="8"/>
      <c r="H201" s="4"/>
      <c r="I201" s="5"/>
      <c r="J201" s="6"/>
      <c r="K201" s="6"/>
      <c r="L201" s="7"/>
      <c r="M201" s="8"/>
    </row>
    <row r="202" spans="1:13" x14ac:dyDescent="0.35">
      <c r="A202" s="4"/>
      <c r="B202" s="5"/>
      <c r="C202" s="6"/>
      <c r="D202" s="6"/>
      <c r="E202" s="7"/>
      <c r="F202" s="8"/>
      <c r="H202" s="4"/>
      <c r="I202" s="5"/>
      <c r="J202" s="6"/>
      <c r="K202" s="6"/>
      <c r="L202" s="7"/>
      <c r="M202" s="8"/>
    </row>
    <row r="203" spans="1:13" x14ac:dyDescent="0.35">
      <c r="A203" s="4"/>
      <c r="B203" s="5"/>
      <c r="C203" s="6"/>
      <c r="D203" s="6"/>
      <c r="E203" s="7"/>
      <c r="F203" s="8"/>
      <c r="H203" s="4"/>
      <c r="I203" s="5"/>
      <c r="J203" s="6"/>
      <c r="K203" s="6"/>
      <c r="L203" s="7"/>
      <c r="M203" s="8"/>
    </row>
    <row r="204" spans="1:13" x14ac:dyDescent="0.35">
      <c r="A204" s="4"/>
      <c r="B204" s="5"/>
      <c r="C204" s="6"/>
      <c r="D204" s="6"/>
      <c r="E204" s="7"/>
      <c r="F204" s="8"/>
      <c r="H204" s="4"/>
      <c r="I204" s="5"/>
      <c r="J204" s="6"/>
      <c r="K204" s="6"/>
      <c r="L204" s="7"/>
      <c r="M204" s="8"/>
    </row>
    <row r="205" spans="1:13" x14ac:dyDescent="0.35">
      <c r="A205" s="4"/>
      <c r="B205" s="5"/>
      <c r="C205" s="6"/>
      <c r="D205" s="6"/>
      <c r="E205" s="7"/>
      <c r="F205" s="8"/>
      <c r="H205" s="4"/>
      <c r="I205" s="5"/>
      <c r="J205" s="6"/>
      <c r="K205" s="6"/>
      <c r="L205" s="7"/>
      <c r="M205" s="8"/>
    </row>
    <row r="206" spans="1:13" x14ac:dyDescent="0.35">
      <c r="A206" s="4"/>
      <c r="B206" s="5"/>
      <c r="C206" s="6"/>
      <c r="D206" s="6"/>
      <c r="E206" s="7"/>
      <c r="F206" s="8"/>
      <c r="H206" s="4"/>
      <c r="I206" s="5"/>
      <c r="J206" s="6"/>
      <c r="K206" s="6"/>
      <c r="L206" s="7"/>
      <c r="M206" s="8"/>
    </row>
    <row r="207" spans="1:13" x14ac:dyDescent="0.35">
      <c r="A207" s="4"/>
      <c r="B207" s="5"/>
      <c r="C207" s="6"/>
      <c r="D207" s="6"/>
      <c r="E207" s="7"/>
      <c r="F207" s="8"/>
      <c r="H207" s="4"/>
      <c r="I207" s="5"/>
      <c r="J207" s="6"/>
      <c r="K207" s="6"/>
      <c r="L207" s="7"/>
      <c r="M207" s="8"/>
    </row>
    <row r="208" spans="1:13" x14ac:dyDescent="0.35">
      <c r="A208" s="4"/>
      <c r="B208" s="5"/>
      <c r="C208" s="6"/>
      <c r="D208" s="6"/>
      <c r="E208" s="7"/>
      <c r="F208" s="8"/>
      <c r="H208" s="4"/>
      <c r="I208" s="5"/>
      <c r="J208" s="6"/>
      <c r="K208" s="6"/>
      <c r="L208" s="7"/>
      <c r="M208" s="8"/>
    </row>
    <row r="209" spans="1:13" x14ac:dyDescent="0.35">
      <c r="A209" s="4"/>
      <c r="B209" s="5"/>
      <c r="C209" s="6"/>
      <c r="D209" s="6"/>
      <c r="E209" s="7"/>
      <c r="F209" s="8"/>
      <c r="H209" s="4"/>
      <c r="I209" s="5"/>
      <c r="J209" s="6"/>
      <c r="K209" s="6"/>
      <c r="L209" s="7"/>
      <c r="M209" s="8"/>
    </row>
    <row r="210" spans="1:13" x14ac:dyDescent="0.35">
      <c r="A210" s="4"/>
      <c r="B210" s="5"/>
      <c r="C210" s="6"/>
      <c r="D210" s="6"/>
      <c r="E210" s="7"/>
      <c r="F210" s="8"/>
      <c r="H210" s="4"/>
      <c r="I210" s="5"/>
      <c r="J210" s="6"/>
      <c r="K210" s="6"/>
      <c r="L210" s="7"/>
      <c r="M210" s="8"/>
    </row>
    <row r="211" spans="1:13" x14ac:dyDescent="0.35">
      <c r="A211" s="4"/>
      <c r="B211" s="5"/>
      <c r="C211" s="6"/>
      <c r="D211" s="6"/>
      <c r="E211" s="7"/>
      <c r="F211" s="8"/>
      <c r="H211" s="4"/>
      <c r="I211" s="5"/>
      <c r="J211" s="6"/>
      <c r="K211" s="6"/>
      <c r="L211" s="7"/>
      <c r="M211" s="8"/>
    </row>
    <row r="212" spans="1:13" x14ac:dyDescent="0.35">
      <c r="A212" s="4"/>
      <c r="B212" s="5"/>
      <c r="C212" s="6"/>
      <c r="D212" s="6"/>
      <c r="E212" s="7"/>
      <c r="F212" s="8"/>
      <c r="H212" s="4"/>
      <c r="I212" s="5"/>
      <c r="J212" s="6"/>
      <c r="K212" s="6"/>
      <c r="L212" s="7"/>
      <c r="M212" s="8"/>
    </row>
    <row r="213" spans="1:13" x14ac:dyDescent="0.35">
      <c r="A213" s="4"/>
      <c r="B213" s="5"/>
      <c r="C213" s="6"/>
      <c r="D213" s="6"/>
      <c r="E213" s="7"/>
      <c r="F213" s="8"/>
      <c r="H213" s="4"/>
      <c r="I213" s="5"/>
      <c r="J213" s="6"/>
      <c r="K213" s="6"/>
      <c r="L213" s="7"/>
      <c r="M213" s="8"/>
    </row>
    <row r="214" spans="1:13" x14ac:dyDescent="0.35">
      <c r="A214" s="4"/>
      <c r="B214" s="5"/>
      <c r="C214" s="6"/>
      <c r="D214" s="6"/>
      <c r="E214" s="7"/>
      <c r="F214" s="8"/>
      <c r="H214" s="4"/>
      <c r="I214" s="5"/>
      <c r="J214" s="6"/>
      <c r="K214" s="6"/>
      <c r="L214" s="7"/>
      <c r="M214" s="8"/>
    </row>
    <row r="215" spans="1:13" x14ac:dyDescent="0.35">
      <c r="A215" s="4"/>
      <c r="B215" s="5"/>
      <c r="C215" s="6"/>
      <c r="D215" s="6"/>
      <c r="E215" s="7"/>
      <c r="F215" s="8"/>
      <c r="H215" s="4"/>
      <c r="I215" s="5"/>
      <c r="J215" s="6"/>
      <c r="K215" s="6"/>
      <c r="L215" s="7"/>
      <c r="M215" s="8"/>
    </row>
    <row r="216" spans="1:13" x14ac:dyDescent="0.35">
      <c r="A216" s="4"/>
      <c r="B216" s="5"/>
      <c r="C216" s="6"/>
      <c r="D216" s="6"/>
      <c r="E216" s="7"/>
      <c r="F216" s="8"/>
      <c r="H216" s="4"/>
      <c r="I216" s="5"/>
      <c r="J216" s="6"/>
      <c r="K216" s="6"/>
      <c r="L216" s="7"/>
      <c r="M216" s="8"/>
    </row>
    <row r="217" spans="1:13" x14ac:dyDescent="0.35">
      <c r="A217" s="4"/>
      <c r="B217" s="5"/>
      <c r="C217" s="6"/>
      <c r="D217" s="6"/>
      <c r="E217" s="7"/>
      <c r="F217" s="8"/>
      <c r="H217" s="4"/>
      <c r="I217" s="5"/>
      <c r="J217" s="6"/>
      <c r="K217" s="6"/>
      <c r="L217" s="7"/>
      <c r="M217" s="8"/>
    </row>
    <row r="218" spans="1:13" x14ac:dyDescent="0.35">
      <c r="A218" s="4"/>
      <c r="B218" s="5"/>
      <c r="C218" s="6"/>
      <c r="D218" s="6"/>
      <c r="E218" s="7"/>
      <c r="F218" s="8"/>
      <c r="H218" s="4"/>
      <c r="I218" s="5"/>
      <c r="J218" s="6"/>
      <c r="K218" s="6"/>
      <c r="L218" s="7"/>
      <c r="M218" s="8"/>
    </row>
    <row r="219" spans="1:13" x14ac:dyDescent="0.35">
      <c r="A219" s="4"/>
      <c r="B219" s="5"/>
      <c r="C219" s="6"/>
      <c r="D219" s="6"/>
      <c r="E219" s="7"/>
      <c r="F219" s="8"/>
      <c r="H219" s="4"/>
      <c r="I219" s="5"/>
      <c r="J219" s="6"/>
      <c r="K219" s="6"/>
      <c r="L219" s="7"/>
      <c r="M219" s="8"/>
    </row>
    <row r="220" spans="1:13" x14ac:dyDescent="0.35">
      <c r="A220" s="4"/>
      <c r="B220" s="5"/>
      <c r="C220" s="6"/>
      <c r="D220" s="6"/>
      <c r="E220" s="7"/>
      <c r="F220" s="8"/>
      <c r="H220" s="4"/>
      <c r="I220" s="5"/>
      <c r="J220" s="6"/>
      <c r="K220" s="6"/>
      <c r="L220" s="7"/>
      <c r="M220" s="8"/>
    </row>
    <row r="221" spans="1:13" x14ac:dyDescent="0.35">
      <c r="A221" s="4"/>
      <c r="B221" s="5"/>
      <c r="C221" s="6"/>
      <c r="D221" s="6"/>
      <c r="E221" s="7"/>
      <c r="F221" s="8"/>
      <c r="H221" s="4"/>
      <c r="I221" s="5"/>
      <c r="J221" s="6"/>
      <c r="K221" s="6"/>
      <c r="L221" s="7"/>
      <c r="M221" s="8"/>
    </row>
    <row r="222" spans="1:13" x14ac:dyDescent="0.35">
      <c r="A222" s="4"/>
      <c r="B222" s="5"/>
      <c r="C222" s="6"/>
      <c r="D222" s="6"/>
      <c r="E222" s="7"/>
      <c r="F222" s="8"/>
      <c r="H222" s="4"/>
      <c r="I222" s="5"/>
      <c r="J222" s="6"/>
      <c r="K222" s="6"/>
      <c r="L222" s="7"/>
      <c r="M222" s="8"/>
    </row>
    <row r="223" spans="1:13" x14ac:dyDescent="0.35">
      <c r="A223" s="4"/>
      <c r="B223" s="5"/>
      <c r="C223" s="6"/>
      <c r="D223" s="6"/>
      <c r="E223" s="7"/>
      <c r="F223" s="8"/>
      <c r="H223" s="4"/>
      <c r="I223" s="5"/>
      <c r="J223" s="6"/>
      <c r="K223" s="6"/>
      <c r="L223" s="7"/>
      <c r="M223" s="8"/>
    </row>
    <row r="224" spans="1:13" x14ac:dyDescent="0.35">
      <c r="A224" s="4"/>
      <c r="B224" s="5"/>
      <c r="C224" s="6"/>
      <c r="D224" s="6"/>
      <c r="E224" s="7"/>
      <c r="F224" s="8"/>
      <c r="H224" s="4"/>
      <c r="I224" s="5"/>
      <c r="J224" s="6"/>
      <c r="K224" s="6"/>
      <c r="L224" s="7"/>
      <c r="M224" s="8"/>
    </row>
    <row r="225" spans="1:13" x14ac:dyDescent="0.35">
      <c r="A225" s="4"/>
      <c r="B225" s="5"/>
      <c r="C225" s="6"/>
      <c r="D225" s="6"/>
      <c r="E225" s="7"/>
      <c r="F225" s="8"/>
      <c r="H225" s="4"/>
      <c r="I225" s="5"/>
      <c r="J225" s="6"/>
      <c r="K225" s="6"/>
      <c r="L225" s="7"/>
      <c r="M225" s="8"/>
    </row>
    <row r="226" spans="1:13" x14ac:dyDescent="0.35">
      <c r="A226" s="4"/>
      <c r="B226" s="5"/>
      <c r="C226" s="6"/>
      <c r="D226" s="6"/>
      <c r="E226" s="7"/>
      <c r="F226" s="8"/>
      <c r="H226" s="4"/>
      <c r="I226" s="5"/>
      <c r="J226" s="6"/>
      <c r="K226" s="6"/>
      <c r="L226" s="7"/>
      <c r="M226" s="8"/>
    </row>
    <row r="227" spans="1:13" x14ac:dyDescent="0.35">
      <c r="F227" s="7"/>
      <c r="M227" s="7"/>
    </row>
    <row r="229" spans="1:13" x14ac:dyDescent="0.35">
      <c r="M229" s="1"/>
    </row>
    <row r="230" spans="1:13" x14ac:dyDescent="0.35">
      <c r="M230" s="1"/>
    </row>
    <row r="231" spans="1:13" x14ac:dyDescent="0.35">
      <c r="M231" s="1"/>
    </row>
    <row r="232" spans="1:13" x14ac:dyDescent="0.35">
      <c r="A232" s="12"/>
      <c r="B232" s="12"/>
      <c r="C232" s="3"/>
      <c r="D232" s="3"/>
      <c r="E232" s="3"/>
      <c r="F232" s="3"/>
      <c r="H232" s="12"/>
      <c r="I232" s="12"/>
      <c r="J232" s="3"/>
      <c r="K232" s="3"/>
      <c r="L232" s="3"/>
      <c r="M232" s="3"/>
    </row>
    <row r="233" spans="1:13" x14ac:dyDescent="0.35">
      <c r="A233" s="3"/>
      <c r="B233" s="3"/>
      <c r="C233" s="3"/>
      <c r="D233" s="3"/>
      <c r="E233" s="3"/>
      <c r="F233" s="3"/>
      <c r="H233" s="3"/>
      <c r="I233" s="3"/>
      <c r="J233" s="3"/>
      <c r="K233" s="3"/>
      <c r="L233" s="3"/>
      <c r="M233" s="3"/>
    </row>
    <row r="234" spans="1:13" x14ac:dyDescent="0.35">
      <c r="A234" s="4"/>
      <c r="B234" s="5"/>
      <c r="C234" s="6"/>
      <c r="D234" s="6"/>
      <c r="E234" s="7"/>
      <c r="F234" s="8"/>
      <c r="H234" s="4"/>
      <c r="I234" s="5"/>
      <c r="J234" s="6"/>
      <c r="K234" s="6"/>
      <c r="L234" s="7"/>
      <c r="M234" s="8"/>
    </row>
    <row r="235" spans="1:13" x14ac:dyDescent="0.35">
      <c r="A235" s="4"/>
      <c r="B235" s="5"/>
      <c r="C235" s="6"/>
      <c r="D235" s="6"/>
      <c r="E235" s="7"/>
      <c r="F235" s="8"/>
      <c r="H235" s="4"/>
      <c r="I235" s="5"/>
      <c r="J235" s="6"/>
      <c r="K235" s="6"/>
      <c r="L235" s="7"/>
      <c r="M235" s="8"/>
    </row>
    <row r="236" spans="1:13" x14ac:dyDescent="0.35">
      <c r="A236" s="4"/>
      <c r="B236" s="5"/>
      <c r="C236" s="6"/>
      <c r="D236" s="6"/>
      <c r="E236" s="7"/>
      <c r="F236" s="8"/>
      <c r="H236" s="4"/>
      <c r="I236" s="5"/>
      <c r="J236" s="6"/>
      <c r="K236" s="6"/>
      <c r="L236" s="7"/>
      <c r="M236" s="8"/>
    </row>
    <row r="237" spans="1:13" x14ac:dyDescent="0.35">
      <c r="A237" s="4"/>
      <c r="B237" s="5"/>
      <c r="C237" s="6"/>
      <c r="D237" s="6"/>
      <c r="E237" s="7"/>
      <c r="F237" s="8"/>
      <c r="H237" s="4"/>
      <c r="I237" s="5"/>
      <c r="J237" s="6"/>
      <c r="K237" s="6"/>
      <c r="L237" s="7"/>
      <c r="M237" s="8"/>
    </row>
    <row r="238" spans="1:13" x14ac:dyDescent="0.35">
      <c r="A238" s="4"/>
      <c r="B238" s="5"/>
      <c r="C238" s="6"/>
      <c r="D238" s="6"/>
      <c r="E238" s="7"/>
      <c r="F238" s="8"/>
      <c r="H238" s="4"/>
      <c r="I238" s="5"/>
      <c r="J238" s="6"/>
      <c r="K238" s="6"/>
      <c r="L238" s="7"/>
      <c r="M238" s="8"/>
    </row>
    <row r="239" spans="1:13" x14ac:dyDescent="0.35">
      <c r="A239" s="4"/>
      <c r="B239" s="5"/>
      <c r="C239" s="6"/>
      <c r="D239" s="6"/>
      <c r="E239" s="7"/>
      <c r="F239" s="8"/>
      <c r="H239" s="4"/>
      <c r="I239" s="5"/>
      <c r="J239" s="6"/>
      <c r="K239" s="6"/>
      <c r="L239" s="7"/>
      <c r="M239" s="8"/>
    </row>
    <row r="240" spans="1:13" x14ac:dyDescent="0.35">
      <c r="A240" s="4"/>
      <c r="B240" s="5"/>
      <c r="C240" s="6"/>
      <c r="D240" s="6"/>
      <c r="E240" s="7"/>
      <c r="F240" s="8"/>
      <c r="H240" s="4"/>
      <c r="I240" s="5"/>
      <c r="J240" s="6"/>
      <c r="K240" s="6"/>
      <c r="L240" s="7"/>
      <c r="M240" s="8"/>
    </row>
    <row r="241" spans="1:13" x14ac:dyDescent="0.35">
      <c r="A241" s="4"/>
      <c r="B241" s="5"/>
      <c r="C241" s="6"/>
      <c r="D241" s="6"/>
      <c r="E241" s="7"/>
      <c r="F241" s="8"/>
      <c r="H241" s="4"/>
      <c r="I241" s="5"/>
      <c r="J241" s="6"/>
      <c r="K241" s="6"/>
      <c r="L241" s="7"/>
      <c r="M241" s="8"/>
    </row>
    <row r="242" spans="1:13" x14ac:dyDescent="0.35">
      <c r="A242" s="4"/>
      <c r="B242" s="5"/>
      <c r="C242" s="6"/>
      <c r="D242" s="6"/>
      <c r="E242" s="7"/>
      <c r="F242" s="8"/>
      <c r="H242" s="4"/>
      <c r="I242" s="5"/>
      <c r="J242" s="6"/>
      <c r="K242" s="6"/>
      <c r="L242" s="7"/>
      <c r="M242" s="8"/>
    </row>
    <row r="243" spans="1:13" x14ac:dyDescent="0.35">
      <c r="A243" s="4"/>
      <c r="B243" s="5"/>
      <c r="C243" s="6"/>
      <c r="D243" s="6"/>
      <c r="E243" s="7"/>
      <c r="F243" s="8"/>
      <c r="H243" s="4"/>
      <c r="I243" s="5"/>
      <c r="J243" s="6"/>
      <c r="K243" s="6"/>
      <c r="L243" s="7"/>
      <c r="M243" s="8"/>
    </row>
    <row r="244" spans="1:13" x14ac:dyDescent="0.35">
      <c r="A244" s="4"/>
      <c r="B244" s="5"/>
      <c r="C244" s="6"/>
      <c r="D244" s="6"/>
      <c r="E244" s="7"/>
      <c r="F244" s="8"/>
      <c r="H244" s="4"/>
      <c r="I244" s="5"/>
      <c r="J244" s="6"/>
      <c r="K244" s="6"/>
      <c r="L244" s="7"/>
      <c r="M244" s="8"/>
    </row>
    <row r="245" spans="1:13" x14ac:dyDescent="0.35">
      <c r="A245" s="4"/>
      <c r="B245" s="5"/>
      <c r="C245" s="6"/>
      <c r="D245" s="6"/>
      <c r="E245" s="7"/>
      <c r="F245" s="8"/>
      <c r="H245" s="4"/>
      <c r="I245" s="5"/>
      <c r="J245" s="6"/>
      <c r="K245" s="6"/>
      <c r="L245" s="7"/>
      <c r="M245" s="8"/>
    </row>
    <row r="246" spans="1:13" x14ac:dyDescent="0.35">
      <c r="A246" s="4"/>
      <c r="B246" s="5"/>
      <c r="C246" s="6"/>
      <c r="D246" s="6"/>
      <c r="E246" s="7"/>
      <c r="F246" s="8"/>
      <c r="H246" s="4"/>
      <c r="I246" s="5"/>
      <c r="J246" s="6"/>
      <c r="K246" s="6"/>
      <c r="L246" s="7"/>
      <c r="M246" s="8"/>
    </row>
    <row r="247" spans="1:13" x14ac:dyDescent="0.35">
      <c r="A247" s="4"/>
      <c r="B247" s="5"/>
      <c r="C247" s="6"/>
      <c r="D247" s="6"/>
      <c r="E247" s="7"/>
      <c r="F247" s="8"/>
      <c r="H247" s="4"/>
      <c r="I247" s="5"/>
      <c r="J247" s="6"/>
      <c r="K247" s="6"/>
      <c r="L247" s="7"/>
      <c r="M247" s="8"/>
    </row>
    <row r="248" spans="1:13" x14ac:dyDescent="0.35">
      <c r="A248" s="4"/>
      <c r="B248" s="5"/>
      <c r="C248" s="6"/>
      <c r="D248" s="6"/>
      <c r="E248" s="7"/>
      <c r="F248" s="8"/>
      <c r="H248" s="4"/>
      <c r="I248" s="5"/>
      <c r="J248" s="6"/>
      <c r="K248" s="6"/>
      <c r="L248" s="7"/>
      <c r="M248" s="8"/>
    </row>
    <row r="249" spans="1:13" x14ac:dyDescent="0.35">
      <c r="A249" s="4"/>
      <c r="B249" s="5"/>
      <c r="C249" s="6"/>
      <c r="D249" s="6"/>
      <c r="E249" s="7"/>
      <c r="F249" s="8"/>
      <c r="H249" s="4"/>
      <c r="I249" s="5"/>
      <c r="J249" s="6"/>
      <c r="K249" s="6"/>
      <c r="L249" s="7"/>
      <c r="M249" s="8"/>
    </row>
    <row r="250" spans="1:13" x14ac:dyDescent="0.35">
      <c r="A250" s="4"/>
      <c r="B250" s="5"/>
      <c r="C250" s="6"/>
      <c r="D250" s="6"/>
      <c r="E250" s="7"/>
      <c r="F250" s="8"/>
      <c r="H250" s="4"/>
      <c r="I250" s="5"/>
      <c r="J250" s="6"/>
      <c r="K250" s="6"/>
      <c r="L250" s="7"/>
      <c r="M250" s="8"/>
    </row>
    <row r="251" spans="1:13" x14ac:dyDescent="0.35">
      <c r="A251" s="4"/>
      <c r="B251" s="5"/>
      <c r="C251" s="6"/>
      <c r="D251" s="6"/>
      <c r="E251" s="7"/>
      <c r="F251" s="8"/>
      <c r="H251" s="4"/>
      <c r="I251" s="5"/>
      <c r="J251" s="6"/>
      <c r="K251" s="6"/>
      <c r="L251" s="7"/>
      <c r="M251" s="8"/>
    </row>
    <row r="252" spans="1:13" x14ac:dyDescent="0.35">
      <c r="A252" s="4"/>
      <c r="B252" s="5"/>
      <c r="C252" s="6"/>
      <c r="D252" s="6"/>
      <c r="E252" s="7"/>
      <c r="F252" s="8"/>
      <c r="H252" s="4"/>
      <c r="I252" s="5"/>
      <c r="J252" s="6"/>
      <c r="K252" s="6"/>
      <c r="L252" s="7"/>
      <c r="M252" s="8"/>
    </row>
    <row r="253" spans="1:13" x14ac:dyDescent="0.35">
      <c r="A253" s="4"/>
      <c r="B253" s="5"/>
      <c r="C253" s="6"/>
      <c r="D253" s="6"/>
      <c r="E253" s="7"/>
      <c r="F253" s="8"/>
      <c r="H253" s="4"/>
      <c r="I253" s="5"/>
      <c r="J253" s="6"/>
      <c r="K253" s="6"/>
      <c r="L253" s="7"/>
      <c r="M253" s="8"/>
    </row>
    <row r="254" spans="1:13" x14ac:dyDescent="0.35">
      <c r="A254" s="4"/>
      <c r="B254" s="5"/>
      <c r="C254" s="6"/>
      <c r="D254" s="6"/>
      <c r="E254" s="7"/>
      <c r="F254" s="8"/>
      <c r="H254" s="4"/>
      <c r="I254" s="5"/>
      <c r="J254" s="6"/>
      <c r="K254" s="6"/>
      <c r="L254" s="7"/>
      <c r="M254" s="8"/>
    </row>
    <row r="255" spans="1:13" x14ac:dyDescent="0.35">
      <c r="A255" s="4"/>
      <c r="B255" s="5"/>
      <c r="C255" s="6"/>
      <c r="D255" s="6"/>
      <c r="E255" s="7"/>
      <c r="F255" s="8"/>
      <c r="H255" s="4"/>
      <c r="I255" s="5"/>
      <c r="J255" s="6"/>
      <c r="K255" s="6"/>
      <c r="L255" s="7"/>
      <c r="M255" s="8"/>
    </row>
    <row r="256" spans="1:13" x14ac:dyDescent="0.35">
      <c r="A256" s="4"/>
      <c r="B256" s="5"/>
      <c r="C256" s="6"/>
      <c r="D256" s="6"/>
      <c r="E256" s="7"/>
      <c r="F256" s="8"/>
      <c r="H256" s="4"/>
      <c r="I256" s="5"/>
      <c r="J256" s="6"/>
      <c r="K256" s="6"/>
      <c r="L256" s="7"/>
      <c r="M256" s="8"/>
    </row>
    <row r="257" spans="1:13" x14ac:dyDescent="0.35">
      <c r="A257" s="4"/>
      <c r="B257" s="5"/>
      <c r="C257" s="6"/>
      <c r="D257" s="6"/>
      <c r="E257" s="7"/>
      <c r="F257" s="8"/>
      <c r="H257" s="4"/>
      <c r="I257" s="5"/>
      <c r="J257" s="6"/>
      <c r="K257" s="6"/>
      <c r="L257" s="7"/>
      <c r="M257" s="8"/>
    </row>
    <row r="258" spans="1:13" x14ac:dyDescent="0.35">
      <c r="A258" s="4"/>
      <c r="B258" s="5"/>
      <c r="C258" s="6"/>
      <c r="D258" s="6"/>
      <c r="E258" s="7"/>
      <c r="F258" s="8"/>
      <c r="H258" s="4"/>
      <c r="I258" s="5"/>
      <c r="J258" s="6"/>
      <c r="K258" s="6"/>
      <c r="L258" s="7"/>
      <c r="M258" s="8"/>
    </row>
    <row r="259" spans="1:13" x14ac:dyDescent="0.35">
      <c r="A259" s="4"/>
      <c r="B259" s="5"/>
      <c r="C259" s="6"/>
      <c r="D259" s="6"/>
      <c r="E259" s="7"/>
      <c r="F259" s="8"/>
      <c r="H259" s="4"/>
      <c r="I259" s="5"/>
      <c r="J259" s="6"/>
      <c r="K259" s="6"/>
      <c r="L259" s="7"/>
      <c r="M259" s="8"/>
    </row>
    <row r="260" spans="1:13" x14ac:dyDescent="0.35">
      <c r="A260" s="4"/>
      <c r="B260" s="5"/>
      <c r="C260" s="6"/>
      <c r="D260" s="6"/>
      <c r="E260" s="7"/>
      <c r="F260" s="8"/>
      <c r="H260" s="4"/>
      <c r="I260" s="5"/>
      <c r="J260" s="6"/>
      <c r="K260" s="6"/>
      <c r="L260" s="7"/>
      <c r="M260" s="8"/>
    </row>
    <row r="261" spans="1:13" x14ac:dyDescent="0.35">
      <c r="A261" s="4"/>
      <c r="B261" s="5"/>
      <c r="C261" s="6"/>
      <c r="D261" s="6"/>
      <c r="E261" s="7"/>
      <c r="F261" s="8"/>
      <c r="H261" s="4"/>
      <c r="I261" s="5"/>
      <c r="J261" s="6"/>
      <c r="K261" s="6"/>
      <c r="L261" s="7"/>
      <c r="M261" s="8"/>
    </row>
    <row r="262" spans="1:13" x14ac:dyDescent="0.35">
      <c r="A262" s="4"/>
      <c r="B262" s="5"/>
      <c r="C262" s="6"/>
      <c r="D262" s="6"/>
      <c r="E262" s="7"/>
      <c r="F262" s="8"/>
      <c r="H262" s="4"/>
      <c r="I262" s="5"/>
      <c r="J262" s="6"/>
      <c r="K262" s="6"/>
      <c r="L262" s="7"/>
      <c r="M262" s="8"/>
    </row>
    <row r="263" spans="1:13" x14ac:dyDescent="0.35">
      <c r="A263" s="4"/>
      <c r="B263" s="5"/>
      <c r="C263" s="6"/>
      <c r="D263" s="6"/>
      <c r="E263" s="7"/>
      <c r="F263" s="8"/>
      <c r="H263" s="4"/>
      <c r="I263" s="5"/>
      <c r="J263" s="6"/>
      <c r="K263" s="6"/>
      <c r="L263" s="7"/>
      <c r="M263" s="8"/>
    </row>
    <row r="264" spans="1:13" x14ac:dyDescent="0.35">
      <c r="A264" s="4"/>
      <c r="B264" s="5"/>
      <c r="C264" s="6"/>
      <c r="D264" s="6"/>
      <c r="E264" s="7"/>
      <c r="F264" s="8"/>
      <c r="H264" s="4"/>
      <c r="I264" s="5"/>
      <c r="J264" s="6"/>
      <c r="K264" s="6"/>
      <c r="L264" s="7"/>
      <c r="M264" s="8"/>
    </row>
    <row r="265" spans="1:13" x14ac:dyDescent="0.35">
      <c r="F265" s="7"/>
      <c r="M265" s="7"/>
    </row>
    <row r="267" spans="1:13" x14ac:dyDescent="0.35">
      <c r="M267" s="1"/>
    </row>
    <row r="268" spans="1:13" x14ac:dyDescent="0.35">
      <c r="M268" s="1"/>
    </row>
    <row r="269" spans="1:13" x14ac:dyDescent="0.35">
      <c r="M269" s="1"/>
    </row>
    <row r="270" spans="1:13" x14ac:dyDescent="0.35">
      <c r="A270" s="12"/>
      <c r="B270" s="12"/>
      <c r="C270" s="3"/>
      <c r="D270" s="3"/>
      <c r="E270" s="3"/>
      <c r="F270" s="3"/>
      <c r="H270" s="12"/>
      <c r="I270" s="12"/>
      <c r="J270" s="3"/>
      <c r="K270" s="3"/>
      <c r="L270" s="3"/>
      <c r="M270" s="3"/>
    </row>
    <row r="271" spans="1:13" x14ac:dyDescent="0.35">
      <c r="A271" s="3"/>
      <c r="B271" s="3"/>
      <c r="C271" s="3"/>
      <c r="D271" s="3"/>
      <c r="E271" s="3"/>
      <c r="F271" s="3"/>
      <c r="H271" s="3"/>
      <c r="I271" s="3"/>
      <c r="J271" s="3"/>
      <c r="K271" s="3"/>
      <c r="L271" s="3"/>
      <c r="M271" s="3"/>
    </row>
    <row r="272" spans="1:13" x14ac:dyDescent="0.35">
      <c r="A272" s="4"/>
      <c r="B272" s="5"/>
      <c r="C272" s="6"/>
      <c r="D272" s="6"/>
      <c r="E272" s="7"/>
      <c r="F272" s="8"/>
      <c r="H272" s="4"/>
      <c r="I272" s="5"/>
      <c r="J272" s="6"/>
      <c r="K272" s="6"/>
      <c r="L272" s="7"/>
      <c r="M272" s="8"/>
    </row>
    <row r="273" spans="1:13" x14ac:dyDescent="0.35">
      <c r="A273" s="4"/>
      <c r="B273" s="5"/>
      <c r="C273" s="6"/>
      <c r="D273" s="6"/>
      <c r="E273" s="7"/>
      <c r="F273" s="8"/>
      <c r="H273" s="4"/>
      <c r="I273" s="5"/>
      <c r="J273" s="6"/>
      <c r="K273" s="6"/>
      <c r="L273" s="7"/>
      <c r="M273" s="8"/>
    </row>
    <row r="274" spans="1:13" x14ac:dyDescent="0.35">
      <c r="A274" s="4"/>
      <c r="B274" s="5"/>
      <c r="C274" s="6"/>
      <c r="D274" s="6"/>
      <c r="E274" s="7"/>
      <c r="F274" s="8"/>
      <c r="H274" s="4"/>
      <c r="I274" s="5"/>
      <c r="J274" s="6"/>
      <c r="K274" s="6"/>
      <c r="L274" s="7"/>
      <c r="M274" s="8"/>
    </row>
    <row r="275" spans="1:13" x14ac:dyDescent="0.35">
      <c r="A275" s="4"/>
      <c r="B275" s="5"/>
      <c r="C275" s="6"/>
      <c r="D275" s="6"/>
      <c r="E275" s="7"/>
      <c r="F275" s="8"/>
      <c r="H275" s="4"/>
      <c r="I275" s="5"/>
      <c r="J275" s="6"/>
      <c r="K275" s="6"/>
      <c r="L275" s="7"/>
      <c r="M275" s="8"/>
    </row>
    <row r="276" spans="1:13" x14ac:dyDescent="0.35">
      <c r="A276" s="4"/>
      <c r="B276" s="5"/>
      <c r="C276" s="6"/>
      <c r="D276" s="6"/>
      <c r="E276" s="7"/>
      <c r="F276" s="8"/>
      <c r="H276" s="4"/>
      <c r="I276" s="5"/>
      <c r="J276" s="6"/>
      <c r="K276" s="6"/>
      <c r="L276" s="7"/>
      <c r="M276" s="8"/>
    </row>
    <row r="277" spans="1:13" x14ac:dyDescent="0.35">
      <c r="A277" s="4"/>
      <c r="B277" s="5"/>
      <c r="C277" s="6"/>
      <c r="D277" s="6"/>
      <c r="E277" s="7"/>
      <c r="F277" s="8"/>
      <c r="H277" s="4"/>
      <c r="I277" s="5"/>
      <c r="J277" s="6"/>
      <c r="K277" s="6"/>
      <c r="L277" s="7"/>
      <c r="M277" s="8"/>
    </row>
    <row r="278" spans="1:13" x14ac:dyDescent="0.35">
      <c r="A278" s="4"/>
      <c r="B278" s="5"/>
      <c r="C278" s="6"/>
      <c r="D278" s="6"/>
      <c r="E278" s="7"/>
      <c r="F278" s="8"/>
      <c r="H278" s="4"/>
      <c r="I278" s="5"/>
      <c r="J278" s="6"/>
      <c r="K278" s="6"/>
      <c r="L278" s="7"/>
      <c r="M278" s="8"/>
    </row>
    <row r="279" spans="1:13" x14ac:dyDescent="0.35">
      <c r="A279" s="4"/>
      <c r="B279" s="5"/>
      <c r="C279" s="6"/>
      <c r="D279" s="6"/>
      <c r="E279" s="7"/>
      <c r="F279" s="8"/>
      <c r="H279" s="4"/>
      <c r="I279" s="5"/>
      <c r="J279" s="6"/>
      <c r="K279" s="6"/>
      <c r="L279" s="7"/>
      <c r="M279" s="8"/>
    </row>
    <row r="280" spans="1:13" x14ac:dyDescent="0.35">
      <c r="A280" s="4"/>
      <c r="B280" s="5"/>
      <c r="C280" s="6"/>
      <c r="D280" s="6"/>
      <c r="E280" s="7"/>
      <c r="F280" s="8"/>
      <c r="H280" s="4"/>
      <c r="I280" s="5"/>
      <c r="J280" s="6"/>
      <c r="K280" s="6"/>
      <c r="L280" s="7"/>
      <c r="M280" s="8"/>
    </row>
    <row r="281" spans="1:13" x14ac:dyDescent="0.35">
      <c r="A281" s="4"/>
      <c r="B281" s="5"/>
      <c r="C281" s="6"/>
      <c r="D281" s="6"/>
      <c r="E281" s="7"/>
      <c r="F281" s="8"/>
      <c r="H281" s="4"/>
      <c r="I281" s="5"/>
      <c r="J281" s="6"/>
      <c r="K281" s="6"/>
      <c r="L281" s="7"/>
      <c r="M281" s="8"/>
    </row>
    <row r="282" spans="1:13" x14ac:dyDescent="0.35">
      <c r="A282" s="4"/>
      <c r="B282" s="5"/>
      <c r="C282" s="6"/>
      <c r="D282" s="6"/>
      <c r="E282" s="7"/>
      <c r="F282" s="8"/>
      <c r="H282" s="4"/>
      <c r="I282" s="5"/>
      <c r="J282" s="6"/>
      <c r="K282" s="6"/>
      <c r="L282" s="7"/>
      <c r="M282" s="8"/>
    </row>
    <row r="283" spans="1:13" x14ac:dyDescent="0.35">
      <c r="A283" s="4"/>
      <c r="B283" s="5"/>
      <c r="C283" s="6"/>
      <c r="D283" s="6"/>
      <c r="E283" s="7"/>
      <c r="F283" s="8"/>
      <c r="H283" s="4"/>
      <c r="I283" s="5"/>
      <c r="J283" s="6"/>
      <c r="K283" s="6"/>
      <c r="L283" s="7"/>
      <c r="M283" s="8"/>
    </row>
    <row r="284" spans="1:13" x14ac:dyDescent="0.35">
      <c r="A284" s="4"/>
      <c r="B284" s="5"/>
      <c r="C284" s="6"/>
      <c r="D284" s="6"/>
      <c r="E284" s="7"/>
      <c r="F284" s="8"/>
      <c r="H284" s="4"/>
      <c r="I284" s="5"/>
      <c r="J284" s="6"/>
      <c r="K284" s="6"/>
      <c r="L284" s="7"/>
      <c r="M284" s="8"/>
    </row>
    <row r="285" spans="1:13" x14ac:dyDescent="0.35">
      <c r="A285" s="4"/>
      <c r="B285" s="5"/>
      <c r="C285" s="6"/>
      <c r="D285" s="6"/>
      <c r="E285" s="7"/>
      <c r="F285" s="8"/>
      <c r="H285" s="4"/>
      <c r="I285" s="5"/>
      <c r="J285" s="6"/>
      <c r="K285" s="6"/>
      <c r="L285" s="7"/>
      <c r="M285" s="8"/>
    </row>
    <row r="286" spans="1:13" x14ac:dyDescent="0.35">
      <c r="A286" s="4"/>
      <c r="B286" s="5"/>
      <c r="C286" s="6"/>
      <c r="D286" s="6"/>
      <c r="E286" s="7"/>
      <c r="F286" s="8"/>
      <c r="H286" s="4"/>
      <c r="I286" s="5"/>
      <c r="J286" s="6"/>
      <c r="K286" s="6"/>
      <c r="L286" s="7"/>
      <c r="M286" s="8"/>
    </row>
    <row r="287" spans="1:13" x14ac:dyDescent="0.35">
      <c r="A287" s="4"/>
      <c r="B287" s="5"/>
      <c r="C287" s="6"/>
      <c r="D287" s="6"/>
      <c r="E287" s="7"/>
      <c r="F287" s="8"/>
      <c r="H287" s="4"/>
      <c r="I287" s="5"/>
      <c r="J287" s="6"/>
      <c r="K287" s="6"/>
      <c r="L287" s="7"/>
      <c r="M287" s="8"/>
    </row>
    <row r="288" spans="1:13" x14ac:dyDescent="0.35">
      <c r="A288" s="4"/>
      <c r="B288" s="5"/>
      <c r="C288" s="6"/>
      <c r="D288" s="6"/>
      <c r="E288" s="7"/>
      <c r="F288" s="8"/>
      <c r="H288" s="4"/>
      <c r="I288" s="5"/>
      <c r="J288" s="6"/>
      <c r="K288" s="6"/>
      <c r="L288" s="7"/>
      <c r="M288" s="8"/>
    </row>
    <row r="289" spans="1:13" x14ac:dyDescent="0.35">
      <c r="A289" s="4"/>
      <c r="B289" s="5"/>
      <c r="C289" s="6"/>
      <c r="D289" s="6"/>
      <c r="E289" s="7"/>
      <c r="F289" s="8"/>
      <c r="H289" s="4"/>
      <c r="I289" s="5"/>
      <c r="J289" s="6"/>
      <c r="K289" s="6"/>
      <c r="L289" s="7"/>
      <c r="M289" s="8"/>
    </row>
    <row r="290" spans="1:13" x14ac:dyDescent="0.35">
      <c r="A290" s="4"/>
      <c r="B290" s="5"/>
      <c r="C290" s="6"/>
      <c r="D290" s="6"/>
      <c r="E290" s="7"/>
      <c r="F290" s="8"/>
      <c r="H290" s="4"/>
      <c r="I290" s="5"/>
      <c r="J290" s="6"/>
      <c r="K290" s="6"/>
      <c r="L290" s="7"/>
      <c r="M290" s="8"/>
    </row>
    <row r="291" spans="1:13" x14ac:dyDescent="0.35">
      <c r="A291" s="4"/>
      <c r="B291" s="5"/>
      <c r="C291" s="6"/>
      <c r="D291" s="6"/>
      <c r="E291" s="7"/>
      <c r="F291" s="8"/>
      <c r="H291" s="4"/>
      <c r="I291" s="5"/>
      <c r="J291" s="6"/>
      <c r="K291" s="6"/>
      <c r="L291" s="7"/>
      <c r="M291" s="8"/>
    </row>
    <row r="292" spans="1:13" x14ac:dyDescent="0.35">
      <c r="A292" s="4"/>
      <c r="B292" s="5"/>
      <c r="C292" s="6"/>
      <c r="D292" s="6"/>
      <c r="E292" s="7"/>
      <c r="F292" s="8"/>
      <c r="H292" s="4"/>
      <c r="I292" s="5"/>
      <c r="J292" s="6"/>
      <c r="K292" s="6"/>
      <c r="L292" s="7"/>
      <c r="M292" s="8"/>
    </row>
    <row r="293" spans="1:13" x14ac:dyDescent="0.35">
      <c r="A293" s="4"/>
      <c r="B293" s="5"/>
      <c r="C293" s="6"/>
      <c r="D293" s="6"/>
      <c r="E293" s="7"/>
      <c r="F293" s="8"/>
      <c r="H293" s="4"/>
      <c r="I293" s="5"/>
      <c r="J293" s="6"/>
      <c r="K293" s="6"/>
      <c r="L293" s="7"/>
      <c r="M293" s="8"/>
    </row>
    <row r="294" spans="1:13" x14ac:dyDescent="0.35">
      <c r="A294" s="4"/>
      <c r="B294" s="5"/>
      <c r="C294" s="6"/>
      <c r="D294" s="6"/>
      <c r="E294" s="7"/>
      <c r="F294" s="8"/>
      <c r="H294" s="4"/>
      <c r="I294" s="5"/>
      <c r="J294" s="6"/>
      <c r="K294" s="6"/>
      <c r="L294" s="7"/>
      <c r="M294" s="8"/>
    </row>
    <row r="295" spans="1:13" x14ac:dyDescent="0.35">
      <c r="A295" s="4"/>
      <c r="B295" s="5"/>
      <c r="C295" s="6"/>
      <c r="D295" s="6"/>
      <c r="E295" s="7"/>
      <c r="F295" s="8"/>
      <c r="H295" s="4"/>
      <c r="I295" s="5"/>
      <c r="J295" s="6"/>
      <c r="K295" s="6"/>
      <c r="L295" s="7"/>
      <c r="M295" s="8"/>
    </row>
    <row r="296" spans="1:13" x14ac:dyDescent="0.35">
      <c r="A296" s="4"/>
      <c r="B296" s="5"/>
      <c r="C296" s="6"/>
      <c r="D296" s="6"/>
      <c r="E296" s="7"/>
      <c r="F296" s="8"/>
      <c r="H296" s="4"/>
      <c r="I296" s="5"/>
      <c r="J296" s="6"/>
      <c r="K296" s="6"/>
      <c r="L296" s="7"/>
      <c r="M296" s="8"/>
    </row>
    <row r="297" spans="1:13" x14ac:dyDescent="0.35">
      <c r="A297" s="4"/>
      <c r="B297" s="5"/>
      <c r="C297" s="6"/>
      <c r="D297" s="6"/>
      <c r="E297" s="7"/>
      <c r="F297" s="8"/>
      <c r="H297" s="4"/>
      <c r="I297" s="5"/>
      <c r="J297" s="6"/>
      <c r="K297" s="6"/>
      <c r="L297" s="7"/>
      <c r="M297" s="8"/>
    </row>
    <row r="298" spans="1:13" x14ac:dyDescent="0.35">
      <c r="A298" s="4"/>
      <c r="B298" s="5"/>
      <c r="C298" s="6"/>
      <c r="D298" s="6"/>
      <c r="E298" s="7"/>
      <c r="F298" s="8"/>
      <c r="H298" s="4"/>
      <c r="I298" s="5"/>
      <c r="J298" s="6"/>
      <c r="K298" s="6"/>
      <c r="L298" s="7"/>
      <c r="M298" s="8"/>
    </row>
    <row r="299" spans="1:13" x14ac:dyDescent="0.35">
      <c r="A299" s="4"/>
      <c r="B299" s="5"/>
      <c r="C299" s="6"/>
      <c r="D299" s="6"/>
      <c r="E299" s="7"/>
      <c r="F299" s="8"/>
      <c r="H299" s="4"/>
      <c r="I299" s="5"/>
      <c r="J299" s="6"/>
      <c r="K299" s="6"/>
      <c r="L299" s="7"/>
      <c r="M299" s="8"/>
    </row>
    <row r="300" spans="1:13" x14ac:dyDescent="0.35">
      <c r="A300" s="4"/>
      <c r="B300" s="5"/>
      <c r="C300" s="6"/>
      <c r="D300" s="6"/>
      <c r="E300" s="7"/>
      <c r="F300" s="8"/>
      <c r="H300" s="4"/>
      <c r="I300" s="5"/>
      <c r="J300" s="6"/>
      <c r="K300" s="6"/>
      <c r="L300" s="7"/>
      <c r="M300" s="8"/>
    </row>
    <row r="301" spans="1:13" x14ac:dyDescent="0.35">
      <c r="A301" s="4"/>
      <c r="B301" s="5"/>
      <c r="C301" s="6"/>
      <c r="D301" s="6"/>
      <c r="E301" s="7"/>
      <c r="F301" s="8"/>
      <c r="H301" s="4"/>
      <c r="I301" s="5"/>
      <c r="J301" s="6"/>
      <c r="K301" s="6"/>
      <c r="L301" s="7"/>
      <c r="M301" s="8"/>
    </row>
    <row r="302" spans="1:13" x14ac:dyDescent="0.35">
      <c r="A302" s="4"/>
      <c r="B302" s="5"/>
      <c r="C302" s="6"/>
      <c r="D302" s="6"/>
      <c r="E302" s="7"/>
      <c r="F302" s="8"/>
      <c r="H302" s="4"/>
      <c r="I302" s="5"/>
      <c r="J302" s="6"/>
      <c r="K302" s="6"/>
      <c r="L302" s="7"/>
      <c r="M302" s="8"/>
    </row>
    <row r="303" spans="1:13" x14ac:dyDescent="0.35">
      <c r="F303" s="7"/>
      <c r="M303" s="7"/>
    </row>
  </sheetData>
  <mergeCells count="17">
    <mergeCell ref="A80:B80"/>
    <mergeCell ref="H80:I80"/>
    <mergeCell ref="A2:D2"/>
    <mergeCell ref="A4:B4"/>
    <mergeCell ref="H4:I4"/>
    <mergeCell ref="A42:B42"/>
    <mergeCell ref="H42:I42"/>
    <mergeCell ref="A270:B270"/>
    <mergeCell ref="H270:I270"/>
    <mergeCell ref="A232:B232"/>
    <mergeCell ref="H232:I232"/>
    <mergeCell ref="A118:B118"/>
    <mergeCell ref="H118:I118"/>
    <mergeCell ref="A156:B156"/>
    <mergeCell ref="H156:I156"/>
    <mergeCell ref="A194:B194"/>
    <mergeCell ref="H194:I194"/>
  </mergeCells>
  <pageMargins left="0.7" right="0.7" top="0.75" bottom="0.75" header="0.3" footer="0.3"/>
  <pageSetup scale="57" orientation="portrait" r:id="rId1"/>
  <headerFooter>
    <oddHeader xml:space="preserve">&amp;RAES Indiana
Cause No. 38703 FAC 142
Attachmnet DJ-5
</oddHeader>
  </headerFooter>
  <rowBreaks count="3" manualBreakCount="3">
    <brk id="76" max="14" man="1"/>
    <brk id="152" max="14" man="1"/>
    <brk id="190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db5066c-6899-482b-9ea0-5145f9da9989" xsi:nil="true"/>
    <_ip_UnifiedCompliancePolicyProperties xmlns="http://schemas.microsoft.com/sharepoint/v3" xsi:nil="true"/>
    <lcf76f155ced4ddcb4097134ff3c332f xmlns="f5536f26-5d7e-4d2b-a510-6667eeb1ad7c">
      <Terms xmlns="http://schemas.microsoft.com/office/infopath/2007/PartnerControls"/>
    </lcf76f155ced4ddcb4097134ff3c332f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</documentManagement>
</p:properties>
</file>

<file path=customXml/itemProps1.xml><?xml version="1.0" encoding="utf-8"?>
<ds:datastoreItem xmlns:ds="http://schemas.openxmlformats.org/officeDocument/2006/customXml" ds:itemID="{629E3F7A-10A6-4878-918D-5D5CF57ED203}"/>
</file>

<file path=customXml/itemProps2.xml><?xml version="1.0" encoding="utf-8"?>
<ds:datastoreItem xmlns:ds="http://schemas.openxmlformats.org/officeDocument/2006/customXml" ds:itemID="{484AACDC-FF32-4779-B56D-F6188F8C33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822A5C-637D-4543-BDBC-D6DAE139042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558938a-8a22-4524-afb0-58b165029303"/>
    <ds:schemaRef ds:uri="ddb5066c-6899-482b-9ea0-5145f9da99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August 2023</vt:lpstr>
      <vt:lpstr>September 2023</vt:lpstr>
      <vt:lpstr>October 2023</vt:lpstr>
      <vt:lpstr>'August 2023'!Print_Area</vt:lpstr>
      <vt:lpstr>'October 2023'!Print_Area</vt:lpstr>
      <vt:lpstr>'September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Dickerson</dc:creator>
  <cp:keywords/>
  <dc:description/>
  <cp:lastModifiedBy>Bruce, Carla</cp:lastModifiedBy>
  <cp:revision/>
  <dcterms:created xsi:type="dcterms:W3CDTF">2022-08-23T15:52:44Z</dcterms:created>
  <dcterms:modified xsi:type="dcterms:W3CDTF">2023-12-19T20:43:20Z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{168552E5-FC49-46D7-AD45-601738EDA37C}</vt:lpwstr>
  </property>
  <property fmtid="{D5CDD505-2E9C-101B-9397-08002B2CF9AE}" pid="3" name="ContentTypeId">
    <vt:lpwstr>0x01010017F62C1BAB7D1B4998D0BFFEC59B8AD2</vt:lpwstr>
  </property>
</Properties>
</file>