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Bruce\Desktop\FILINGS\"/>
    </mc:Choice>
  </mc:AlternateContent>
  <xr:revisionPtr revIDLastSave="0" documentId="8_{2248F6AB-9F46-4933-B726-3A69DEDB349B}" xr6:coauthVersionLast="47" xr6:coauthVersionMax="47" xr10:uidLastSave="{00000000-0000-0000-0000-000000000000}"/>
  <bookViews>
    <workbookView xWindow="28680" yWindow="-120" windowWidth="19440" windowHeight="15000" xr2:uid="{00000000-000D-0000-FFFF-FFFF00000000}"/>
  </bookViews>
  <sheets>
    <sheet name="Sheet1" sheetId="2" r:id="rId1"/>
    <sheet name="IN Base Tariff Rates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123Graph_A" hidden="1">'[1]MLR Est'!$B$6:$B$23</definedName>
    <definedName name="__123Graph_AGraph1" hidden="1">'[1]MLR Est'!$B$6:$B$23</definedName>
    <definedName name="__123Graph_AScreenCrv" hidden="1">[2]screeningcurves!$F$16:$F$23</definedName>
    <definedName name="__123Graph_B" hidden="1">'[1]MLR Est'!$C$6:$C$23</definedName>
    <definedName name="__123Graph_BGraph1" hidden="1">'[1]MLR Est'!$C$6:$C$23</definedName>
    <definedName name="__123Graph_BScreenCrv" hidden="1">[2]screeningcurves!$G$16:$G$23</definedName>
    <definedName name="__123Graph_C" hidden="1">'[1]MLR Est'!$D$6:$D$23</definedName>
    <definedName name="__123Graph_CGraph1" hidden="1">'[1]MLR Est'!$D$6:$D$23</definedName>
    <definedName name="__123Graph_CScreenCrv" hidden="1">[2]screeningcurves!$K$19:$K$23</definedName>
    <definedName name="__123Graph_D" hidden="1">'[1]MLR Est'!$E$6:$E$23</definedName>
    <definedName name="__123Graph_DGraph1" hidden="1">'[1]MLR Est'!$E$6:$E$23</definedName>
    <definedName name="__123Graph_E" hidden="1">'[1]MLR Est'!$F$6:$F$23</definedName>
    <definedName name="__123Graph_EGraph1" hidden="1">'[1]MLR Est'!$F$6:$F$23</definedName>
    <definedName name="__123Graph_F" hidden="1">'[1]MLR Est'!$G$6:$G$23</definedName>
    <definedName name="__123Graph_FGraph1" hidden="1">'[1]MLR Est'!$G$6:$G$23</definedName>
    <definedName name="__123Graph_X" hidden="1">'[1]MLR Est'!$A$6:$A$23</definedName>
    <definedName name="_2021_FUSA_PROP_TAX">[3]Model!$DX$400:$DX$405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1</definedName>
    <definedName name="_AtRisk_SimSetting_StdRecalcWithoutRiskStaticPercentile" hidden="1">0.5</definedName>
    <definedName name="_ccc1" hidden="1">{#N/A,#N/A,FALSE,"Sum6 (1)"}</definedName>
    <definedName name="_Fill" hidden="1">#REF!</definedName>
    <definedName name="_Order1" hidden="1">255</definedName>
    <definedName name="_Order2" hidden="1">255</definedName>
    <definedName name="Activity_Type">'[4]Data - Main'!#REF!</definedName>
    <definedName name="Activity_TypeOS">#REF!</definedName>
    <definedName name="Activity_TypeSP">#REF!</definedName>
    <definedName name="Adj_for_losses_Custom">'[5]Budgets, TRCs by Pgm &amp; Assumps'!$B$40</definedName>
    <definedName name="Adj_for_losses_Prescrip">'[5]Budgets, TRCs by Pgm &amp; Assumps'!$B$33</definedName>
    <definedName name="Adj_for_losses_RCxL">'[5]Budgets, TRCs by Pgm &amp; Assumps'!$B$47</definedName>
    <definedName name="Adj_for_losses_SBDI">'[5]Budgets, TRCs by Pgm &amp; Assumps'!$B$54</definedName>
    <definedName name="Adjustment_Line_Item">'[4]Data - Main'!#REF!</definedName>
    <definedName name="AllOS">#REF!</definedName>
    <definedName name="anscount" hidden="1">3</definedName>
    <definedName name="Assigned_List">'[4]Data - Main'!#REF!</definedName>
    <definedName name="Assigned_ListOS">#REF!</definedName>
    <definedName name="Assigned_ListSP">#REF!</definedName>
    <definedName name="AsSoldExcRev" hidden="1">{#N/A,#N/A,FALSE,"Sum6 (1)"}</definedName>
    <definedName name="AsSoldExcRev1" hidden="1">{#N/A,#N/A,FALSE,"Sum6 (1)"}</definedName>
    <definedName name="Assumed_Lighting_Hours">'[5]Budgets, TRCs by Pgm &amp; Assumps'!$D$68</definedName>
    <definedName name="Asterisk">[3]Model!$G$602</definedName>
    <definedName name="ATTACH_PAGES">[3]Model!$G$609</definedName>
    <definedName name="ATTACHMENT">[3]Model!$G$605</definedName>
    <definedName name="Avoided_Cost_Lookup_Table">'[5]Avoided Cost'!$A$9:$J$30</definedName>
    <definedName name="C_I_losses_E">'[6]DSM Plan Avoided Cost Workpaper'!$B$5</definedName>
    <definedName name="C_I_losses_peak">'[6]DSM Plan Avoided Cost Workpaper'!$B$6</definedName>
    <definedName name="CAUSE_NO">[3]Model!$G$603</definedName>
    <definedName name="CCC" hidden="1">{#N/A,#N/A,FALSE,"Sum6 (1)"}</definedName>
    <definedName name="Code">[3]Model!$G:$G</definedName>
    <definedName name="Comm_retail_rate">'[6]DSM Plan Avoided Cost Workpaper'!$B$8</definedName>
    <definedName name="Cost_Category">'[4]Data - Main'!#REF!</definedName>
    <definedName name="Cost_CategoryOS">#REF!</definedName>
    <definedName name="Cost_CategoryOS_Sort">#REF!</definedName>
    <definedName name="Cost_CategorySP">#REF!</definedName>
    <definedName name="crap" hidden="1">{#N/A,#N/A,TRUE,"Facility-Input";#N/A,#N/A,TRUE,"Graphs";#N/A,#N/A,TRUE,"TOTAL"}</definedName>
    <definedName name="CSA">#REF!</definedName>
    <definedName name="CSO">#REF!</definedName>
    <definedName name="CUST_DEP">#REF!</definedName>
    <definedName name="Data">[3]Model!$1:$1048576</definedName>
    <definedName name="Date">[3]Model!$1:$1</definedName>
    <definedName name="DEF_FIT">#REF!</definedName>
    <definedName name="DEF_ITC">#REF!</definedName>
    <definedName name="DELTA" hidden="1">{#N/A,#N/A,FALSE,"Sum6 (1)"}</definedName>
    <definedName name="DemandAllocator">'[7]Inputs from JCOS'!$B$3</definedName>
    <definedName name="DEPR_RATE_45576_U1">[3]Model!$G$651</definedName>
    <definedName name="DEPR_RATE_45576_U2">[3]Model!$G$652</definedName>
    <definedName name="DEPR_RATE_SB_45576">[8]Model!$G$307</definedName>
    <definedName name="DescriptionOS">#REF!</definedName>
    <definedName name="DescriptionOS_Sort">#REF!</definedName>
    <definedName name="DescriptionSP">#REF!</definedName>
    <definedName name="dfdaf" hidden="1">{#N/A,#N/A,FALSE,"Sum6 (1)"}</definedName>
    <definedName name="DPlantINAlloc">'[9]Inputs from JCOS'!$B$9</definedName>
    <definedName name="DPlantLessSMPPAlloc">'[9]Inputs from JCOS'!$B$10</definedName>
    <definedName name="ECR_BASE_EXP_45576_IN">'[10]45576 Authority'!$E$34</definedName>
    <definedName name="ECR_EXP_BASE_45235">[11]Model!$G$224</definedName>
    <definedName name="ECR_EXP_EMBED_45576">[11]Model!$G$241</definedName>
    <definedName name="ECR_RECON">[11]Model!$164:$164</definedName>
    <definedName name="EnergyAllocator">'[9]Inputs from JCOS'!$B$4</definedName>
    <definedName name="EQUITY">#REF!</definedName>
    <definedName name="EV__CVPARAMS__" hidden="1">"% and $!$B$17:$C$38;"</definedName>
    <definedName name="EV__LASTREFTIME__" hidden="1">38727.409537037</definedName>
    <definedName name="EV__LOCKEDCVW__FINANCE" hidden="1">"TOT_EXP,ACTUAL,8,TOTFUNC,TOT_PROJ,2005.TOTAL,TOT_ACT,YTD,"</definedName>
    <definedName name="EV__LOCKSTATUS__" hidden="1">2</definedName>
    <definedName name="EV__MAXEXPCOLS__" hidden="1">100</definedName>
    <definedName name="EV__MAXEXPROWS__" hidden="1">1000</definedName>
    <definedName name="EV__WBEVMODE__" hidden="1">0</definedName>
    <definedName name="EV__WBREFOPTIONS__" hidden="1">134217783</definedName>
    <definedName name="EXP_EMBED_IN_5550027_45235">[12]Model!$G$189</definedName>
    <definedName name="EXP_OVEC_45576_2022">[12]Model!$G$196</definedName>
    <definedName name="FCAST_MONTH">[3]Model!$G$607</definedName>
    <definedName name="fff">'[4]Data - Main'!#REF!</definedName>
    <definedName name="Forecast_2010">'[4]Data - Main'!#REF!</definedName>
    <definedName name="Forecast_2014">'[4]Data - Main'!#REF!</definedName>
    <definedName name="Forecast_2015">'[4]Data - Main'!#REF!</definedName>
    <definedName name="Forecast_2016">'[4]Data - Main'!#REF!</definedName>
    <definedName name="Forecast_2017">'[4]Data - Main'!#REF!</definedName>
    <definedName name="Forecast_2018">'[4]Data - Main'!#REF!</definedName>
    <definedName name="Forecast_2019">'[4]Data - Main'!#REF!</definedName>
    <definedName name="Forecast_2020">'[4]Data - Main'!#REF!</definedName>
    <definedName name="Forecast_2021">'[4]Data - Main'!#REF!</definedName>
    <definedName name="Forecast_2022">'[4]Data - Main'!#REF!</definedName>
    <definedName name="Forecast_2023">'[4]Data - Main'!#REF!</definedName>
    <definedName name="Forecast_2024">'[4]Data - Main'!#REF!</definedName>
    <definedName name="Forecast_2025">'[4]Data - Main'!#REF!</definedName>
    <definedName name="Forecast_2026">'[4]Data - Main'!#REF!</definedName>
    <definedName name="Forecast_2027">'[4]Data - Main'!#REF!</definedName>
    <definedName name="Forecast_2028">'[4]Data - Main'!#REF!</definedName>
    <definedName name="Forecast_2029">'[4]Data - Main'!#REF!</definedName>
    <definedName name="Forecast_2030">'[4]Data - Main'!#REF!</definedName>
    <definedName name="Forecast_2031">'[4]Data - Main'!#REF!</definedName>
    <definedName name="Forecast_2032">'[4]Data - Main'!#REF!</definedName>
    <definedName name="Forecast_2033">'[4]Data - Main'!#REF!</definedName>
    <definedName name="Forecast_2034">'[4]Data - Main'!#REF!</definedName>
    <definedName name="Forecast_2035">'[4]Data - Main'!#REF!</definedName>
    <definedName name="Forecast_2036">'[4]Data - Main'!#REF!</definedName>
    <definedName name="Forecast_2037">'[4]Data - Main'!#REF!</definedName>
    <definedName name="Forecast_2038">'[4]Data - Main'!#REF!</definedName>
    <definedName name="Forecast_2039">'[4]Data - Main'!#REF!</definedName>
    <definedName name="Forecast_2040">'[4]Data - Main'!#REF!</definedName>
    <definedName name="Forecast_2041">'[4]Data - Main'!#REF!</definedName>
    <definedName name="Forecast_2042">'[4]Data - Main'!#REF!</definedName>
    <definedName name="Forecast_2043">'[4]Data - Main'!#REF!</definedName>
    <definedName name="g">'[4]Data - Main'!#REF!</definedName>
    <definedName name="GOD" hidden="1">{#N/A,#N/A,TRUE,"Facility-Input";#N/A,#N/A,TRUE,"Graphs";#N/A,#N/A,TRUE,"TOTAL"}</definedName>
    <definedName name="golly" hidden="1">{#N/A,#N/A,TRUE,"Facility-Input";#N/A,#N/A,TRUE,"Graphs";#N/A,#N/A,TRUE,"TOTAL"}</definedName>
    <definedName name="GOODBYE" hidden="1">{#N/A,#N/A,TRUE,"Facility-Input";#N/A,#N/A,TRUE,"Graphs";#N/A,#N/A,TRUE,"TOTAL"}</definedName>
    <definedName name="GRCF_45576">'[10]45576 Authority'!$E$21</definedName>
    <definedName name="hello" hidden="1">{#N/A,#N/A,TRUE,"Facility-Input";#N/A,#N/A,TRUE,"Graphs";#N/A,#N/A,TRUE,"TOTAL"}</definedName>
    <definedName name="HVAC_Lookup_Table">'[5]Prescrip HVAC Dist'!$B$15:$N$29</definedName>
    <definedName name="IM_EQUITY_RATE">#REF!</definedName>
    <definedName name="IM_LTD_RATE">#REF!</definedName>
    <definedName name="Incremental_Cost_Pct_Custom">'[5]Budgets, TRCs by Pgm &amp; Assumps'!$D$63</definedName>
    <definedName name="Incremental_Cost_Pct_RCxL">'[5]Budgets, TRCs by Pgm &amp; Assumps'!$D$64</definedName>
    <definedName name="Indus_retail_rate">'[6]DSM Plan Avoided Cost Workpaper'!$B$9</definedName>
    <definedName name="indust_disc_rate">'[6]DSM Plan Avoided Cost Workpaper'!$B$16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TERATION">[3]Model!$G$604</definedName>
    <definedName name="JESUS" hidden="1">{#N/A,#N/A,TRUE,"Facility-Input";#N/A,#N/A,TRUE,"Graphs";#N/A,#N/A,TRUE,"TOTAL"}</definedName>
    <definedName name="JURIS_DEM_45576">'[10]45576 Authority'!$E$38</definedName>
    <definedName name="JURIS_DEMAND_45576">[3]Model!$G$646</definedName>
    <definedName name="JURIS_ENG_NOSHOP_45576">'[10]45576 Authority'!$E$37</definedName>
    <definedName name="JURIS_ENG_XS_45576">[11]Model!$G$231</definedName>
    <definedName name="K2_WBEVMODE" hidden="1">0</definedName>
    <definedName name="kWh_Goal_Prescrip">'[5]Budgets, TRCs by Pgm &amp; Assumps'!$C$6</definedName>
    <definedName name="kWh_to_KW_Conversion_Factor_Lgtg">'[5]Budgets, TRCs by Pgm &amp; Assumps'!$D$59</definedName>
    <definedName name="kWh_to_KW_Conversion_Factor_Non_Lgtg">'[5]Budgets, TRCs by Pgm &amp; Assumps'!$D$60</definedName>
    <definedName name="LCM_GRCF_F">#REF!</definedName>
    <definedName name="LCM_IRP_Dem">[3]Model!$G$32</definedName>
    <definedName name="LCM_WACC_F">#REF!</definedName>
    <definedName name="Ledger_Account">[3]Ledger!$D:$D</definedName>
    <definedName name="Ledger_Amount">[3]Ledger!$E:$E</definedName>
    <definedName name="Ledger_Month">[3]Ledger!$B:$B</definedName>
    <definedName name="Ledger_Workorder">[3]Ledger!$H:$H</definedName>
    <definedName name="Ledger_Year">[3]Ledger!$A:$A</definedName>
    <definedName name="Lighting_Lookup_Table_SBDI_LEDs">'[5]Prescrip Lghtg Dist'!$B$18:$N$90</definedName>
    <definedName name="LTD">#REF!</definedName>
    <definedName name="LTD_RATE">#REF!</definedName>
    <definedName name="Month">[8]Ledger!$B:$B</definedName>
    <definedName name="MONTH_ACTUAL">[12]Model!$G$160</definedName>
    <definedName name="MONTH_FORECAST">[12]Model!$G$161</definedName>
    <definedName name="MONTH_FORECAST_NEW_RATES">[8]Model!$G$274</definedName>
    <definedName name="MONTH_FORECAST_RATE_CASE">[11]Model!$G$202</definedName>
    <definedName name="Non_Incentive_Budget_Pct_Custom">'[5]Budgets, TRCs by Pgm &amp; Assumps'!$B$39</definedName>
    <definedName name="Non_Incentive_Budget_Pct_Prescrip">'[5]Budgets, TRCs by Pgm &amp; Assumps'!$B$32</definedName>
    <definedName name="Non_Incentive_Budget_Pct_RCxL">'[5]Budgets, TRCs by Pgm &amp; Assumps'!$B$46</definedName>
    <definedName name="Non_Incentive_Budget_Pct_SBDI">'[5]Budgets, TRCs by Pgm &amp; Assumps'!$B$53</definedName>
    <definedName name="NTG_Custom">'[5]Budgets, TRCs by Pgm &amp; Assumps'!$B$38</definedName>
    <definedName name="NTG_Prescrip">'[5]Budgets, TRCs by Pgm &amp; Assumps'!$B$31</definedName>
    <definedName name="NTG_RCxL">'[5]Budgets, TRCs by Pgm &amp; Assumps'!$B$45</definedName>
    <definedName name="NTG_SBDI">'[5]Budgets, TRCs by Pgm &amp; Assumps'!$B$52</definedName>
    <definedName name="NumCustAlloc">'[9]Inputs from JCOS'!$B$7</definedName>
    <definedName name="NvsASD">"V2008-12-31"</definedName>
    <definedName name="NvsAutoDrillOk">"VN"</definedName>
    <definedName name="NvsElapsedTime">0.00053240740817273</definedName>
    <definedName name="NvsEndTime">40010.6892013889</definedName>
    <definedName name="NvsInstLang">"VENG"</definedName>
    <definedName name="NvsInstSpec">"%,FBUSINESS_UNIT,TGL_PRPT_CONS,NI&amp;M_CORP_CONSOL"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"V100"</definedName>
    <definedName name="NvsPanelEffdt">"V2020-01-01"</definedName>
    <definedName name="NvsPanelSetid">"VAEP"</definedName>
    <definedName name="NvsReqBU">"VX993"</definedName>
    <definedName name="NvsReqBUOnly">"VN"</definedName>
    <definedName name="NvsTransLed">"VN"</definedName>
    <definedName name="NvsTreeASD">"V2008-12-31"</definedName>
    <definedName name="NvsValTbl.ACCOUNT">"GL_ACCOUNT_TBL"</definedName>
    <definedName name="NvsValTbl.CURRENCY_CD">"CURRENCY_CD_TBL"</definedName>
    <definedName name="NvsValTbl.STATISTICS_CODE">"STAT_TBL"</definedName>
    <definedName name="Old">[3]Model!$A$2</definedName>
    <definedName name="Outage_Designation">'[4]Data - Main'!#REF!</definedName>
    <definedName name="Outage_OrderOS">#REF!</definedName>
    <definedName name="Outage_OrderOS_Sort">#REF!</definedName>
    <definedName name="Outage_SP">#REF!</definedName>
    <definedName name="OutageOS">#REF!</definedName>
    <definedName name="OutageSP">#REF!</definedName>
    <definedName name="PAGES">[12]Model!$G$164</definedName>
    <definedName name="Pal_Workbook_GUID" hidden="1">"Y3QFSX1DNJUWUU2LDGKUQAZW"</definedName>
    <definedName name="PayrollAlloc">'[9]Inputs from JCOS'!$B$8</definedName>
    <definedName name="PLANT_RK2_NBV_IN">[11]Model!$G$242</definedName>
    <definedName name="PRF">'[4]Data - Main'!#REF!</definedName>
    <definedName name="PRF_SP">#REF!</definedName>
    <definedName name="PRFOS">#REF!</definedName>
    <definedName name="_xlnm.Print_Area" localSheetId="1">'IN Base Tariff Rates'!$A$1:$N$295</definedName>
    <definedName name="_xlnm.Print_Titles" localSheetId="1">'IN Base Tariff Rates'!$1:$5</definedName>
    <definedName name="Project_Sponsor">'[4]Data - Main'!#REF!</definedName>
    <definedName name="qqqqqqq" hidden="1">{#N/A,#N/A,FALSE,"Sum6 (1)"}</definedName>
    <definedName name="Query_Account">[8]Ledger!$D:$D</definedName>
    <definedName name="Query_Amount">[8]Ledger!$E:$E</definedName>
    <definedName name="RA_GRCF_PERIOD">[12]Model!#REF!</definedName>
    <definedName name="RA_GRCF_PERIOD_F">[12]Model!#REF!</definedName>
    <definedName name="RAR_EXCL_CAP_45576">[12]Model!$G$201</definedName>
    <definedName name="RAR_VAR">'[12]1'!$R$31</definedName>
    <definedName name="RB_SO2_ALLOW_IN">[11]Model!$G$243</definedName>
    <definedName name="RECON_MONTH">[3]Model!$G$606</definedName>
    <definedName name="Red_Yellow_List">'[4]Data - Main'!#REF!</definedName>
    <definedName name="Relative_OutageOS">'[13]Outage Scope'!#REF!</definedName>
    <definedName name="res_losses_E">'[6]DSM Plan Avoided Cost Workpaper'!$B$3</definedName>
    <definedName name="Res_losses_peak">'[6]DSM Plan Avoided Cost Workpaper'!$B$4</definedName>
    <definedName name="res_retail_rate">'[6]DSM Plan Avoided Cost Workpaper'!$B$7</definedName>
    <definedName name="RetDemandAlloc">'[9]Inputs from JCOS'!$B$5</definedName>
    <definedName name="RetEnergyAlloc">'[9]Inputs from JCOS'!$B$6</definedName>
    <definedName name="Rev_End">[14]PS_FERC_IS1!#REF!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0</definedName>
    <definedName name="RiskUpdateDisplay" hidden="1">FALSE</definedName>
    <definedName name="RiskUseDifferentSeedForEachSim" hidden="1">TRUE</definedName>
    <definedName name="RiskUseFixedSeed" hidden="1">FALSE</definedName>
    <definedName name="RiskUseMultipleCPUs" hidden="1">TRUE</definedName>
    <definedName name="sadfsda" hidden="1">{#N/A,#N/A,FALSE,"Sum6 (1)"}</definedName>
    <definedName name="SBDI_Incentive_Rate_Target">'[5]Budgets, TRCs by Pgm &amp; Assumps'!$E$7</definedName>
    <definedName name="Schedule_Titles">[11]Model!$D$205:$E$214</definedName>
    <definedName name="search_directory_name">"R:\fcm90prd\nvision\rpts\Fin_Reports\"</definedName>
    <definedName name="Spec_Prod_Lookup_Table">'[5]Prescrip Spec Prod Dist'!$B$13:$N$73</definedName>
    <definedName name="SponsorOS">#REF!</definedName>
    <definedName name="SponsorSP">#REF!</definedName>
    <definedName name="SPR_Data">[8]Model!$1:$1048576</definedName>
    <definedName name="SPR_DEPR_RATE">'[10]45576 Authority'!#REF!</definedName>
    <definedName name="SPR_ND_REC_MIN_REV">[8]Model!$G$298</definedName>
    <definedName name="SUMMARY">#REF!</definedName>
    <definedName name="System_Title">'[4]Data - Main'!#REF!</definedName>
    <definedName name="SystemOS">#REF!</definedName>
    <definedName name="SystemSP">#REF!</definedName>
    <definedName name="Target_Incentive_Rate_Custom">'[5]Budgets, TRCs by Pgm &amp; Assumps'!$E$4</definedName>
    <definedName name="Target_Incentive_Rate_Prescrip">'[5]Budgets, TRCs by Pgm &amp; Assumps'!$E$6</definedName>
    <definedName name="Target_Incentive_Rate_RCxL">'[5]Budgets, TRCs by Pgm &amp; Assumps'!$E$5</definedName>
    <definedName name="test" hidden="1">{#N/A,#N/A,TRUE,"Facility-Input";#N/A,#N/A,TRUE,"Graphs";#N/A,#N/A,TRUE,"TOTAL"}</definedName>
    <definedName name="Top_10_Equipment_List">'[4]Data - Main'!#REF!</definedName>
    <definedName name="Top_10_Margin_List">'[4]Data - Main'!#REF!</definedName>
    <definedName name="Top_10_Safety_List">'[4]Data - Main'!#REF!</definedName>
    <definedName name="TOTAL_CAP">#REF!</definedName>
    <definedName name="TotalCurrentForecast">'[4]Data - Main'!#REF!</definedName>
    <definedName name="U1_DEP_RATE_45576">'[10]45576 Authority'!#REF!</definedName>
    <definedName name="U2_DEP_RATE_45576">'[10]45576 Authority'!#REF!</definedName>
    <definedName name="utility_discount_rate">'[15]global assumptions'!$B$1</definedName>
    <definedName name="WACC_45576_2021">[3]Model!$G$649</definedName>
    <definedName name="WaterfallFlag">'[4]Data - Main'!#REF!</definedName>
    <definedName name="WaterfallHome">#REF!</definedName>
    <definedName name="whatisgoingon">'[4]Data - Main'!#REF!</definedName>
    <definedName name="Workorder">[8]Ledger!$H:$H</definedName>
    <definedName name="wrn.All." hidden="1">{#N/A,#N/A,TRUE,"Facility-Input";#N/A,#N/A,TRUE,"Graphs";#N/A,#N/A,TRUE,"TOTAL";#N/A,#N/A,TRUE,"Total Pipes";#N/A,#N/A,TRUE,"Segment 1";#N/A,#N/A,TRUE,"Segment 2";#N/A,#N/A,TRUE,"Segment 3";#N/A,#N/A,TRUE,"Segment 4";#N/A,#N/A,TRUE,"Segment 5";#N/A,#N/A,TRUE,"NGL-Input";#N/A,#N/A,TRUE,"Assums."}</definedName>
    <definedName name="wrn.Allowance._.Analysis." hidden="1">{#N/A,#N/A,FALSE,"F. Tax Analysis";#N/A,#N/A,FALSE,"G. Bond Analysis";#N/A,#N/A,FALSE,"H. Insurance Analysis"}</definedName>
    <definedName name="wrn.Detail." hidden="1">{"Detail",#N/A,FALSE,"Detail"}</definedName>
    <definedName name="wrn.Executive._.Review._.Report." hidden="1">{#N/A,#N/A,FALSE,"Executive Review Sheet";#N/A,#N/A,FALSE,"Summary of Estimate Components";#N/A,#N/A,FALSE,"Summary of Allowances"}</definedName>
    <definedName name="wrn.Indirects." hidden="1">{"Budget",#N/A,TRUE,"Criteria";"Summary",#N/A,TRUE,"Summary";"Detail",#N/A,TRUE,"Detail";"Staff",#N/A,TRUE,"Staffing";"Equip",#N/A,TRUE,"Equipment"}</definedName>
    <definedName name="wrn.MiniSum." hidden="1">{#N/A,#N/A,TRUE,"Facility-Input";#N/A,#N/A,TRUE,"Graphs";#N/A,#N/A,TRUE,"TOTAL"}</definedName>
    <definedName name="wrn.Print." hidden="1">{#N/A,#N/A,TRUE,"Inputs";#N/A,#N/A,TRUE,"Cashflow Statement";#N/A,#N/A,TRUE,"Summary";#N/A,#N/A,TRUE,"Construction";#N/A,#N/A,TRUE,"RevAss";#N/A,#N/A,TRUE,"Debt";#N/A,#N/A,TRUE,"Inc";#N/A,#N/A,TRUE,"Depr"}</definedName>
    <definedName name="wrn.Profile._.and._.Basis." hidden="1">{#N/A,#N/A,FALSE,"Project Profile";#N/A,#N/A,FALSE,"Basis of Estimate"}</definedName>
    <definedName name="wrn.Project._.A." hidden="1">{"Proj Econ Summary",#N/A,FALSE,"Project A";"Income Statement",#N/A,FALSE,"Project A";"Cash Flow Statement",#N/A,FALSE,"Project A";"Balance Sheet",#N/A,FALSE,"Project A";"Scenario Summary (Proj A)",#N/A,FALSE,"Scenario Summary"}</definedName>
    <definedName name="wrn.Rev._.0." hidden="1">{"Rev 0 Normal",#N/A,FALSE,"FNM Plan-Rev 0";"Rev 0 Pricing",#N/A,FALSE,"FNM Plan-Rev 0"}</definedName>
    <definedName name="wrn.Risk._.Reserves." hidden="1">{#N/A,#N/A,TRUE,"Reserves";#N/A,#N/A,TRUE,"Graphs"}</definedName>
    <definedName name="wrn.Segment._.1." hidden="1">{#N/A,#N/A,TRUE,"Segment 1"}</definedName>
    <definedName name="wrn.Segment._.2." hidden="1">{#N/A,#N/A,TRUE,"Segment 2"}</definedName>
    <definedName name="wrn.Segment._.3." hidden="1">{#N/A,#N/A,TRUE,"Segment 3"}</definedName>
    <definedName name="wrn.Segment._.4." hidden="1">{#N/A,#N/A,TRUE,"Segment 4"}</definedName>
    <definedName name="wrn.Segment._.5." hidden="1">{#N/A,#N/A,TRUE,"Segment 5"}</definedName>
    <definedName name="wrn.Snapshot." hidden="1">{#N/A,#N/A,TRUE,"Facility-Input";#N/A,#N/A,TRUE,"Graphs"}</definedName>
    <definedName name="wrn.Summary." hidden="1">{"Summary",#N/A,FALSE,"Summary"}</definedName>
    <definedName name="wrn.Totals." hidden="1">{#N/A,#N/A,TRUE,"TOTAL";#N/A,#N/A,TRUE,"Total Pipes"}</definedName>
    <definedName name="xxxxxxx" hidden="1">{#N/A,#N/A,FALSE,"Sum6 (1)"}</definedName>
    <definedName name="Year">[8]Ledger!$A:$A</definedName>
    <definedName name="Year1SP">#REF!</definedName>
    <definedName name="Year2SP">#REF!</definedName>
    <definedName name="Year3SP">#REF!</definedName>
    <definedName name="Year4SP">#REF!</definedName>
    <definedName name="Year5SP">#REF!</definedName>
    <definedName name="Year6SP">#REF!</definedName>
    <definedName name="Year7SP">#REF!</definedName>
    <definedName name="Year8SP">#REF!</definedName>
    <definedName name="Year9SP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95" i="1" l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</calcChain>
</file>

<file path=xl/sharedStrings.xml><?xml version="1.0" encoding="utf-8"?>
<sst xmlns="http://schemas.openxmlformats.org/spreadsheetml/2006/main" count="1476" uniqueCount="243">
  <si>
    <t>Indiana Michigan Power Company</t>
  </si>
  <si>
    <t>Cause No. 45933</t>
  </si>
  <si>
    <t>Compliance Workbook Tariff Book Rate Changes Compliance</t>
  </si>
  <si>
    <t>Indiana Michigan Power Company - Indiana Tariff</t>
  </si>
  <si>
    <t>I.U.R.C. 20</t>
  </si>
  <si>
    <t>Compliance Tariff Rates - Proposed Effective Date of May 23, 2024</t>
  </si>
  <si>
    <t>1/9/24 Settlement</t>
  </si>
  <si>
    <t>Change(s)</t>
  </si>
  <si>
    <t>5/13/24 Compliance</t>
  </si>
  <si>
    <t>Tariff Class</t>
  </si>
  <si>
    <t>Description</t>
  </si>
  <si>
    <t>Pole Type</t>
  </si>
  <si>
    <t>Lamp Type</t>
  </si>
  <si>
    <t>Lumen</t>
  </si>
  <si>
    <t>Voltage</t>
  </si>
  <si>
    <t xml:space="preserve">Tariff </t>
  </si>
  <si>
    <t>Tariff Sheet #</t>
  </si>
  <si>
    <t>Charge Type</t>
  </si>
  <si>
    <t>Proposed Rate</t>
  </si>
  <si>
    <t xml:space="preserve"> New Rate</t>
  </si>
  <si>
    <t>RS</t>
  </si>
  <si>
    <t>Residential Electric Service</t>
  </si>
  <si>
    <t>011, 012, 013, 014, 015, 016</t>
  </si>
  <si>
    <t>Service Charge</t>
  </si>
  <si>
    <t>Energy Charge - First 900 kWh</t>
  </si>
  <si>
    <t>Energy Charge - All Over 900 kWh</t>
  </si>
  <si>
    <t>011, 012, 013, 014</t>
  </si>
  <si>
    <t>Energy Charge - Water-Heating kWh</t>
  </si>
  <si>
    <t>Residential Electric Service - Employee</t>
  </si>
  <si>
    <t>017, 051, 052, 053, 054</t>
  </si>
  <si>
    <t>051, 052, 053, 054</t>
  </si>
  <si>
    <t>RSD</t>
  </si>
  <si>
    <t>Residential - Demand Metered</t>
  </si>
  <si>
    <t>018</t>
  </si>
  <si>
    <t>Energy Charge</t>
  </si>
  <si>
    <t>Demand Charge</t>
  </si>
  <si>
    <t>RS - PEV</t>
  </si>
  <si>
    <t>Residential - Plug-in Electric Vehicle</t>
  </si>
  <si>
    <t>029</t>
  </si>
  <si>
    <t>Energy Credit - Off-Peak</t>
  </si>
  <si>
    <t>Second Meter Charge</t>
  </si>
  <si>
    <t>RS - TOD</t>
  </si>
  <si>
    <t>Residential Service Time-of-Day</t>
  </si>
  <si>
    <t>030</t>
  </si>
  <si>
    <t>Energy Charge - On-Peak</t>
  </si>
  <si>
    <t>Energy Charge - Off-Peak</t>
  </si>
  <si>
    <t>Residential Service Time-of-Day - Employee</t>
  </si>
  <si>
    <t>034</t>
  </si>
  <si>
    <t>RS - TOD2</t>
  </si>
  <si>
    <t>Residential Service Time-of-Day 2</t>
  </si>
  <si>
    <t>021</t>
  </si>
  <si>
    <t>Energy Charge - Off Peak Hours</t>
  </si>
  <si>
    <t>Energy Charge - On Peak Hours</t>
  </si>
  <si>
    <t>Residential Service Time-of-Day 2 - Employee</t>
  </si>
  <si>
    <t>041</t>
  </si>
  <si>
    <t>RS - CPP</t>
  </si>
  <si>
    <t>Residential Service Critical Peak Pricing</t>
  </si>
  <si>
    <t>060</t>
  </si>
  <si>
    <t>Energy Charge - All Other Hours</t>
  </si>
  <si>
    <t>Energy Charge - Critical Peak Hours</t>
  </si>
  <si>
    <t>GS</t>
  </si>
  <si>
    <t>General Service</t>
  </si>
  <si>
    <t>Secondary</t>
  </si>
  <si>
    <t>215, 218</t>
  </si>
  <si>
    <t>Demand Charge - &gt; 10 kW</t>
  </si>
  <si>
    <t>Energy Charge - First 4,500 kWh</t>
  </si>
  <si>
    <t>Energy Charge - Over 4,500 kWh</t>
  </si>
  <si>
    <t>Primary</t>
  </si>
  <si>
    <t>217</t>
  </si>
  <si>
    <t>Subtransmission</t>
  </si>
  <si>
    <t>236</t>
  </si>
  <si>
    <t>Transmission</t>
  </si>
  <si>
    <t>239</t>
  </si>
  <si>
    <t>General Service - Load Management Time-of-Day Provision</t>
  </si>
  <si>
    <t>223</t>
  </si>
  <si>
    <t>General Service - Optional Unmetered Service Provision</t>
  </si>
  <si>
    <t>204, 214</t>
  </si>
  <si>
    <t>Service Charge - Transformer/Service Drop</t>
  </si>
  <si>
    <t>GS - TOD</t>
  </si>
  <si>
    <t>General Service - Time-of-Day</t>
  </si>
  <si>
    <t>229</t>
  </si>
  <si>
    <t>227</t>
  </si>
  <si>
    <t>GS - TOD2</t>
  </si>
  <si>
    <t>General Service - Time-of-Day 2</t>
  </si>
  <si>
    <t>221</t>
  </si>
  <si>
    <t>GS - PEV</t>
  </si>
  <si>
    <t>General Service - Plug-in Electric Vehicle - Stand-alone PEV Service</t>
  </si>
  <si>
    <t>219</t>
  </si>
  <si>
    <t>Energy Charge - PEV Off - Peak</t>
  </si>
  <si>
    <t>Energy Charge - PEV On - Peak</t>
  </si>
  <si>
    <t>General Service - Plug-in Electric Vehicle - Submetered PEV Time-of-Day</t>
  </si>
  <si>
    <t>220</t>
  </si>
  <si>
    <t>GS - CPP</t>
  </si>
  <si>
    <t>General Service Critical Peak Pricing</t>
  </si>
  <si>
    <t>260</t>
  </si>
  <si>
    <t>LGS</t>
  </si>
  <si>
    <t>Large General Service</t>
  </si>
  <si>
    <t>240, 242</t>
  </si>
  <si>
    <t>Energy Charge - First 300 kWh</t>
  </si>
  <si>
    <t>Energy Charge - Over 300 kWh</t>
  </si>
  <si>
    <t>Demand Charge - Excess kVA</t>
  </si>
  <si>
    <t>244, 246</t>
  </si>
  <si>
    <t>248</t>
  </si>
  <si>
    <t>250</t>
  </si>
  <si>
    <t>Large General Service - Load Management Time-of-Day Provision</t>
  </si>
  <si>
    <t>251</t>
  </si>
  <si>
    <t>LGS - TOD</t>
  </si>
  <si>
    <t>Large General Service - Time-of-Day</t>
  </si>
  <si>
    <t>253</t>
  </si>
  <si>
    <t>255</t>
  </si>
  <si>
    <t>IP</t>
  </si>
  <si>
    <t>Industrial Power</t>
  </si>
  <si>
    <t>327</t>
  </si>
  <si>
    <t>Energy Charge - First 410 kWh</t>
  </si>
  <si>
    <t>Energy Charge - Over 410 kWh</t>
  </si>
  <si>
    <t>Reactive Demand Charge</t>
  </si>
  <si>
    <t>Minimum Demand Charge</t>
  </si>
  <si>
    <t>322</t>
  </si>
  <si>
    <t>323</t>
  </si>
  <si>
    <t>324</t>
  </si>
  <si>
    <t>MS</t>
  </si>
  <si>
    <t>Municipal and School Service</t>
  </si>
  <si>
    <t>543, 544</t>
  </si>
  <si>
    <t>WSS</t>
  </si>
  <si>
    <t>Water and Sewage Service</t>
  </si>
  <si>
    <t>545</t>
  </si>
  <si>
    <t>546</t>
  </si>
  <si>
    <t>542</t>
  </si>
  <si>
    <t>Water and Sewage Service - Optional Time-of-Day Provision</t>
  </si>
  <si>
    <t>547</t>
  </si>
  <si>
    <t>549</t>
  </si>
  <si>
    <t>551</t>
  </si>
  <si>
    <t>EHG</t>
  </si>
  <si>
    <t>Electric Heating General</t>
  </si>
  <si>
    <t>208</t>
  </si>
  <si>
    <t>OL</t>
  </si>
  <si>
    <t>Outdoor Lighting</t>
  </si>
  <si>
    <t>Wood Poles with Overhead Circuitry</t>
  </si>
  <si>
    <t xml:space="preserve">High Pressure Sodium </t>
  </si>
  <si>
    <t>094</t>
  </si>
  <si>
    <t>Lamp Rate</t>
  </si>
  <si>
    <t>Post-top Lamp with Fiberglass Pole and Underground Circuitry</t>
  </si>
  <si>
    <t>121</t>
  </si>
  <si>
    <t>097</t>
  </si>
  <si>
    <t>High Pressure Sodium Flood</t>
  </si>
  <si>
    <t>107</t>
  </si>
  <si>
    <t>098</t>
  </si>
  <si>
    <t>109</t>
  </si>
  <si>
    <t>Metal Halide Flood</t>
  </si>
  <si>
    <t>110</t>
  </si>
  <si>
    <t>116</t>
  </si>
  <si>
    <t>LED</t>
  </si>
  <si>
    <t>129</t>
  </si>
  <si>
    <t>130</t>
  </si>
  <si>
    <t>152</t>
  </si>
  <si>
    <t>131</t>
  </si>
  <si>
    <t>135</t>
  </si>
  <si>
    <t>138</t>
  </si>
  <si>
    <t>LED Flood</t>
  </si>
  <si>
    <t>143</t>
  </si>
  <si>
    <t>146</t>
  </si>
  <si>
    <t>Facility Charge - 30 Foot Wood Pole</t>
  </si>
  <si>
    <t>Facility Charge - 35 Foot Wood Pole</t>
  </si>
  <si>
    <t>Facility Charge - 40 Foot Wood Pole</t>
  </si>
  <si>
    <t>Facility Charge - Overhead Wire Span</t>
  </si>
  <si>
    <t>Facility Charge - Underground Wire</t>
  </si>
  <si>
    <t>Underground Circuit per foot</t>
  </si>
  <si>
    <t>Underground Circuit</t>
  </si>
  <si>
    <t>Incandescent Overhead</t>
  </si>
  <si>
    <t>090</t>
  </si>
  <si>
    <t>Mercury Vapor Overhead</t>
  </si>
  <si>
    <t>093</t>
  </si>
  <si>
    <t>095</t>
  </si>
  <si>
    <t>100</t>
  </si>
  <si>
    <t>103</t>
  </si>
  <si>
    <t>Mercury Vapor Flood</t>
  </si>
  <si>
    <t>114</t>
  </si>
  <si>
    <t>119</t>
  </si>
  <si>
    <t>High Pressure Sodium Overhead</t>
  </si>
  <si>
    <t>106</t>
  </si>
  <si>
    <t>108</t>
  </si>
  <si>
    <t>115</t>
  </si>
  <si>
    <t>TOL</t>
  </si>
  <si>
    <t>Timed Outdoor Lighting</t>
  </si>
  <si>
    <t>High Pressure Sodium Time Clock Control</t>
  </si>
  <si>
    <t>Credit - Time Clock</t>
  </si>
  <si>
    <t>101</t>
  </si>
  <si>
    <t>Mercury Vapor Time Clock Control</t>
  </si>
  <si>
    <t>105</t>
  </si>
  <si>
    <t>117</t>
  </si>
  <si>
    <t>Metal Halide Time Clock Control</t>
  </si>
  <si>
    <t>092</t>
  </si>
  <si>
    <t>High Pressure Sodium Timing Adapter</t>
  </si>
  <si>
    <t>Credit - Time Adapter</t>
  </si>
  <si>
    <t>112</t>
  </si>
  <si>
    <t>Mercury Vapor Timing Adapter</t>
  </si>
  <si>
    <t>102</t>
  </si>
  <si>
    <t>Metal Halide Timing Adapter</t>
  </si>
  <si>
    <t>111</t>
  </si>
  <si>
    <t>Discontinued Lamps Credit</t>
  </si>
  <si>
    <t>SLS</t>
  </si>
  <si>
    <t>Streetlighting Service</t>
  </si>
  <si>
    <t>Metallic or Concrete with Underground Circuitry</t>
  </si>
  <si>
    <t>Incandescent</t>
  </si>
  <si>
    <t>533</t>
  </si>
  <si>
    <t>Mercury Vapor</t>
  </si>
  <si>
    <t>Metallic or Concrete Poles with Overhead Circuitry</t>
  </si>
  <si>
    <t>High Pressure Sodium</t>
  </si>
  <si>
    <t>Traffic Control Signal</t>
  </si>
  <si>
    <t>Streetlighting Service - PES</t>
  </si>
  <si>
    <t>534</t>
  </si>
  <si>
    <t>ECLS</t>
  </si>
  <si>
    <t>Energy Conservation Lighting Service</t>
  </si>
  <si>
    <t>530</t>
  </si>
  <si>
    <t>New Lamp on Existing Pole</t>
  </si>
  <si>
    <t>Existing Luminaires and not available to new business</t>
  </si>
  <si>
    <t>175</t>
  </si>
  <si>
    <t>400</t>
  </si>
  <si>
    <t>Energy Conservation Lighting Service - Public Efficient Streetlighting Program</t>
  </si>
  <si>
    <t>532</t>
  </si>
  <si>
    <t>SLC</t>
  </si>
  <si>
    <t>Streetlighting - Customer-Owned System</t>
  </si>
  <si>
    <t>531</t>
  </si>
  <si>
    <t>Up tp 50W</t>
  </si>
  <si>
    <t>51W-100W</t>
  </si>
  <si>
    <t>101W-150W</t>
  </si>
  <si>
    <t>151W-250W</t>
  </si>
  <si>
    <t>SLCM</t>
  </si>
  <si>
    <t>Streetlighting - Customer-Owned System - Metered</t>
  </si>
  <si>
    <t>733</t>
  </si>
  <si>
    <t>733/734/735</t>
  </si>
  <si>
    <t>734</t>
  </si>
  <si>
    <t>735</t>
  </si>
  <si>
    <t>FW - SL</t>
  </si>
  <si>
    <t>Fort Wayne Streetlighting - Customer Owned and Maintained System</t>
  </si>
  <si>
    <t>525</t>
  </si>
  <si>
    <t>IS</t>
  </si>
  <si>
    <t>Irrigation Service</t>
  </si>
  <si>
    <t>213</t>
  </si>
  <si>
    <t>AFS</t>
  </si>
  <si>
    <t>Alternate Feed Service</t>
  </si>
  <si>
    <t>Transfer Switch Provision</t>
  </si>
  <si>
    <t>Capacity Reservation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</si>
</sst>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00_);_(&quot;$&quot;* \(#,##0.000000\);_(&quot;$&quot;* &quot;-&quot;??_);_(@_)"/>
    <numFmt numFmtId="165" formatCode="_(* #,##0.00000_);_(* \(#,##0.00000\);_(* &quot;-&quot;??_);_(@_)"/>
    <numFmt numFmtId="166" formatCode="_(* #,##0.000000_);_(* \(#,##0.000000\);_(* &quot;-&quot;??_);_(@_)"/>
    <numFmt numFmtId="167" formatCode="_(* #,##0.000_);_(* \(#,##0.000\);_(* &quot;-&quot;??_);_(@_)"/>
    <numFmt numFmtId="168" formatCode="_(* #,##0_);_(* \(#,##0\);_(* &quot;-&quot;??_);_(@_)"/>
    <numFmt numFmtId="169" formatCode="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indexed="60"/>
      <name val="Calibri"/>
      <family val="2"/>
    </font>
    <font>
      <sz val="9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168" fontId="3" fillId="0" borderId="0" xfId="1" applyNumberFormat="1" applyFont="1" applyFill="1" applyBorder="1" applyAlignment="1">
      <alignment vertical="top"/>
    </xf>
    <xf numFmtId="168" fontId="11" fillId="0" borderId="1" xfId="1" applyNumberFormat="1" applyFont="1" applyFill="1" applyBorder="1" applyAlignment="1">
      <alignment horizontal="center" vertical="top"/>
    </xf>
    <xf numFmtId="168" fontId="3" fillId="0" borderId="0" xfId="1" applyNumberFormat="1" applyFont="1" applyFill="1" applyBorder="1" applyAlignment="1">
      <alignment vertical="center"/>
    </xf>
    <xf numFmtId="43" fontId="12" fillId="0" borderId="0" xfId="1" applyFont="1" applyFill="1" applyAlignment="1">
      <alignment horizontal="left" vertical="center"/>
    </xf>
    <xf numFmtId="165" fontId="12" fillId="0" borderId="0" xfId="1" applyNumberFormat="1" applyFont="1" applyFill="1" applyAlignment="1">
      <alignment horizontal="left" vertical="center"/>
    </xf>
    <xf numFmtId="43" fontId="12" fillId="0" borderId="0" xfId="1" applyFont="1" applyFill="1" applyAlignment="1">
      <alignment horizontal="right" vertical="center"/>
    </xf>
    <xf numFmtId="167" fontId="12" fillId="0" borderId="0" xfId="1" applyNumberFormat="1" applyFont="1" applyFill="1" applyAlignment="1">
      <alignment horizontal="left" vertical="center"/>
    </xf>
    <xf numFmtId="167" fontId="12" fillId="0" borderId="0" xfId="1" applyNumberFormat="1" applyFont="1" applyFill="1" applyAlignment="1">
      <alignment vertical="center"/>
    </xf>
    <xf numFmtId="165" fontId="12" fillId="0" borderId="0" xfId="1" applyNumberFormat="1" applyFont="1" applyFill="1" applyAlignment="1">
      <alignment vertical="center"/>
    </xf>
    <xf numFmtId="43" fontId="12" fillId="0" borderId="0" xfId="1" applyFont="1" applyFill="1" applyAlignment="1">
      <alignment vertical="center"/>
    </xf>
    <xf numFmtId="169" fontId="12" fillId="0" borderId="0" xfId="1" applyNumberFormat="1" applyFont="1" applyFill="1" applyAlignment="1">
      <alignment vertical="center"/>
    </xf>
    <xf numFmtId="43" fontId="12" fillId="0" borderId="0" xfId="1" applyFont="1" applyFill="1" applyBorder="1" applyAlignment="1">
      <alignment vertical="center"/>
    </xf>
    <xf numFmtId="43" fontId="7" fillId="0" borderId="0" xfId="1" applyFont="1" applyFill="1" applyAlignment="1">
      <alignment vertical="center"/>
    </xf>
    <xf numFmtId="165" fontId="7" fillId="0" borderId="0" xfId="1" applyNumberFormat="1" applyFont="1" applyFill="1" applyAlignment="1">
      <alignment vertical="center"/>
    </xf>
    <xf numFmtId="43" fontId="12" fillId="0" borderId="0" xfId="1" applyFont="1" applyFill="1" applyAlignment="1"/>
    <xf numFmtId="166" fontId="0" fillId="0" borderId="0" xfId="1" applyNumberFormat="1" applyFont="1" applyFill="1" applyAlignment="1"/>
    <xf numFmtId="164" fontId="0" fillId="0" borderId="0" xfId="2" applyNumberFormat="1" applyFont="1" applyFill="1" applyAlignment="1"/>
    <xf numFmtId="167" fontId="12" fillId="0" borderId="0" xfId="1" applyNumberFormat="1" applyFont="1" applyFill="1" applyAlignment="1"/>
    <xf numFmtId="166" fontId="12" fillId="0" borderId="0" xfId="1" applyNumberFormat="1" applyFont="1" applyFill="1" applyAlignment="1"/>
    <xf numFmtId="164" fontId="12" fillId="0" borderId="0" xfId="2" applyNumberFormat="1" applyFont="1" applyFill="1" applyAlignment="1"/>
    <xf numFmtId="166" fontId="14" fillId="0" borderId="0" xfId="1" quotePrefix="1" applyNumberFormat="1" applyFont="1" applyFill="1" applyAlignment="1">
      <alignment horizontal="right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9" fontId="3" fillId="0" borderId="0" xfId="0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/>
    <xf numFmtId="0" fontId="4" fillId="0" borderId="0" xfId="0" applyFont="1" applyAlignment="1">
      <alignment horizontal="center" vertical="top"/>
    </xf>
    <xf numFmtId="49" fontId="11" fillId="0" borderId="1" xfId="0" applyNumberFormat="1" applyFont="1" applyBorder="1" applyAlignment="1">
      <alignment horizontal="center" vertical="top"/>
    </xf>
    <xf numFmtId="0" fontId="11" fillId="0" borderId="1" xfId="0" applyFont="1" applyBorder="1" applyAlignment="1">
      <alignment horizontal="right" vertical="top"/>
    </xf>
    <xf numFmtId="0" fontId="10" fillId="0" borderId="1" xfId="0" applyFont="1" applyBorder="1"/>
    <xf numFmtId="0" fontId="10" fillId="0" borderId="0" xfId="0" applyFont="1"/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9" fontId="12" fillId="0" borderId="0" xfId="0" applyNumberFormat="1" applyFont="1" applyAlignment="1">
      <alignment vertical="center"/>
    </xf>
    <xf numFmtId="43" fontId="0" fillId="0" borderId="0" xfId="0" applyNumberFormat="1" applyAlignment="1">
      <alignment vertical="center"/>
    </xf>
    <xf numFmtId="49" fontId="2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12" fillId="0" borderId="0" xfId="0" applyFont="1"/>
    <xf numFmtId="49" fontId="4" fillId="0" borderId="0" xfId="0" applyNumberFormat="1" applyFont="1" applyAlignment="1">
      <alignment horizontal="center"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166" fontId="14" fillId="0" borderId="0" xfId="1" quotePrefix="1" applyNumberFormat="1" applyFont="1" applyFill="1" applyAlignment="1">
      <alignment horizontal="center"/>
    </xf>
    <xf numFmtId="0" fontId="11" fillId="0" borderId="0" xfId="0" applyFont="1" applyAlignment="1">
      <alignment vertical="top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theme" Target="theme/theme1.xml"/><Relationship Id="rId26" Type="http://schemas.openxmlformats.org/officeDocument/2006/relationships/customXml" Target="../customXml/item5.xml"/><Relationship Id="rId3" Type="http://schemas.openxmlformats.org/officeDocument/2006/relationships/externalLink" Target="externalLinks/externalLink1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customXml" Target="../customXml/item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8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5</xdr:col>
      <xdr:colOff>371048</xdr:colOff>
      <xdr:row>15</xdr:row>
      <xdr:rowOff>47415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A22286-8976-E83D-22FF-B8F3C79F0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85850"/>
          <a:ext cx="3419048" cy="16761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D.NoteData/AEPEast%205%20Cos%20Alloc%20062904%20w_%20Alle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epenergy.sharepoint.com/pricing/I&amp;M/IN%20Case%202021/Compliance/45576%20Rider%20Compliance,%20ECR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now.sp.aepsc.com/distribution/im/Regulatory/Data/IM_ECR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now.sp.aepsc.com/distribution/im/Regulatory/Data/IM_RAR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EP\The%20Long%20Range%20Plan%20Loca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sp.aepsc.com/Financial%20Forecasting%20(Ollie)/Regulatory/Filings/I&amp;M/I&amp;M%20IN%202021%20Base%20Case/Planning/DAL/DAL-OM%20backup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932783/AppData/Local/Microsoft/Windows/Temporary%20Internet%20Files/Content.Outlook/RVXAT6MU/3%20Yr%20Plan_JCW_benefit%20cost%20Updated%20PJM%20Prices%202048%20No%20T%205_24_2016%20No%20SL%20Labor%20HE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ternal/Jrm/norrisscreening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now.sp.aepsc.com/distribution/im/Regulatory/Data/IM_LC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INTERNAL/INDIANA/44182%20LCM/44182/Krawec/SMK%20LCM%20Exhibits%203,%204,%205%20&amp;%206%20Thru%20June%20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%20Mgr/Regulatory%20Mgr/Indiana%20DSM%20EE%20Programs/PY%206/C&amp;I%20Programs/Final%202015%20Model/IM%20Program%20Design%20Master_IM%20Version%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icing\I&amp;M\IN%20Case%202017\Rate%20Design\Riders\Proposed%20Riders\DSM%20Rider%20Proposal%20(2018-2019)_v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epenergy.sharepoint.com/IN%20Case%202017/JCOS/Adjustments/Master%20Adjustment%20Workpaper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now.sp.aepsc.com/distribution/im/Regulatory/Data/IM_SP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epenergy.sharepoint.com/pricing/I&amp;M/IN%20Case%202019/JCOS/44967_%20IN%20JCOS/Support/16_Adjustments/Master%20Adjustment%20Workpaper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rections"/>
      <sheetName val="Alloc Matrix"/>
      <sheetName val="AEP Summer"/>
      <sheetName val="AEP Winter"/>
      <sheetName val="APCo Summer"/>
      <sheetName val="APCO Winter"/>
      <sheetName val="CSP Summer"/>
      <sheetName val="CSP Winter"/>
      <sheetName val="I&amp;M Summer"/>
      <sheetName val="I&amp;M Winter"/>
      <sheetName val="Kentucky Summer"/>
      <sheetName val="Kentucky Winter"/>
      <sheetName val="OPCO Summer"/>
      <sheetName val="OPCO Winter"/>
      <sheetName val="OHIO Summer"/>
      <sheetName val="cap changes"/>
      <sheetName val="Inter"/>
      <sheetName val="Peaks (2)"/>
      <sheetName val="allegheny"/>
      <sheetName val="Peaks w_Alleg"/>
      <sheetName val="Peaks"/>
      <sheetName val="Peaks w DSM"/>
      <sheetName val="DSM"/>
      <sheetName val="MLR Est"/>
      <sheetName val="SS"/>
      <sheetName val="Commited Sales"/>
      <sheetName val="Mone"/>
      <sheetName val="OVEC"/>
      <sheetName val="FINAL MLRfrom MLR spread"/>
      <sheetName val="FINAL MLRfrom MLR spread (2)"/>
      <sheetName val="Buckeye"/>
      <sheetName val="Status Table - DO NOT CHANGE"/>
      <sheetName val="Drop Down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5576 Authority"/>
      <sheetName val="ECR Rate Summary"/>
      <sheetName val="ECR-5 Rev Rqmt"/>
      <sheetName val="ECR-5 Rate Design"/>
      <sheetName val="Support &gt;"/>
      <sheetName val="ECR"/>
      <sheetName val="WACC"/>
      <sheetName val="GRCF"/>
      <sheetName val="Juris"/>
      <sheetName val="45576_Att BEA-1-S"/>
      <sheetName val="45576_WP-JLF-6-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1"/>
      <sheetName val="2"/>
      <sheetName val="3"/>
      <sheetName val="4"/>
      <sheetName val="10"/>
      <sheetName val="Model"/>
      <sheetName val="Ledger"/>
      <sheetName val="45576 Support"/>
      <sheetName val="5"/>
      <sheetName val="6"/>
      <sheetName val="7"/>
      <sheetName val="8"/>
      <sheetName val="Data"/>
      <sheetName val="x2020"/>
      <sheetName val="q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1"/>
      <sheetName val="2"/>
      <sheetName val="3"/>
      <sheetName val="5"/>
      <sheetName val="4"/>
      <sheetName val="Model"/>
      <sheetName val="Ledger"/>
      <sheetName val="Sheet1"/>
      <sheetName val="Instructions"/>
      <sheetName val="Hi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- Main"/>
      <sheetName val="Change Log"/>
      <sheetName val="Sys Mgr List"/>
      <sheetName val="Outage Years"/>
      <sheetName val="Event Functions"/>
      <sheetName val="Waterfall"/>
      <sheetName val="Outage Scope"/>
      <sheetName val="Status Roset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P-1 O&amp;M Detail"/>
      <sheetName val="Forestry"/>
      <sheetName val="UI_FERC_IS"/>
      <sheetName val="PS_FERC_IS1"/>
      <sheetName val="PS_FERC_O&amp;M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lobal assumptions"/>
      <sheetName val="avoided costs"/>
      <sheetName val="2017_nominal values"/>
      <sheetName val="2018_Nominal Values"/>
      <sheetName val="2019_Nominal Values"/>
      <sheetName val="3_Yr_Benefit Cost Scores"/>
      <sheetName val="2019_Program Data"/>
      <sheetName val="3 Yr Plan Pgm Tables"/>
      <sheetName val="2017_program data"/>
      <sheetName val="2018_Program Data"/>
      <sheetName val="2016 Pgm Tables"/>
      <sheetName val="EECO"/>
      <sheetName val="wacc"/>
      <sheetName val="retail rates"/>
      <sheetName val="peak reduction"/>
      <sheetName val="compare"/>
      <sheetName val="2016 WAC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reening curve per kw"/>
      <sheetName val="screening curve per mwh"/>
      <sheetName val="screeningcurve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6 (2)"/>
      <sheetName val="1"/>
      <sheetName val="2"/>
      <sheetName val="3"/>
      <sheetName val="4-1"/>
      <sheetName val="4"/>
      <sheetName val="5"/>
      <sheetName val="6"/>
      <sheetName val="7"/>
      <sheetName val="8"/>
      <sheetName val="9"/>
      <sheetName val="10-1"/>
      <sheetName val="10"/>
      <sheetName val="11"/>
      <sheetName val="12"/>
      <sheetName val="22"/>
      <sheetName val="Model"/>
      <sheetName val="Graphs"/>
      <sheetName val="old"/>
      <sheetName val="Ledger"/>
      <sheetName val="1.1"/>
      <sheetName val="2.1"/>
      <sheetName val="3.1"/>
      <sheetName val="8.1"/>
      <sheetName val="9.1"/>
      <sheetName val="10.1"/>
      <sheetName val="11.1"/>
      <sheetName val="12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K-4"/>
      <sheetName val="SMK-3"/>
      <sheetName val="Data - Main"/>
      <sheetName val="Data - InService"/>
      <sheetName val="WP-1"/>
      <sheetName val="WP-2"/>
      <sheetName val="WP-3"/>
      <sheetName val="WP-4"/>
      <sheetName val="WP-5 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ommendations and Reasons"/>
      <sheetName val="Budgets, TRCs by Pgm &amp; Assumps"/>
      <sheetName val="Master Measure List - Prescrip"/>
      <sheetName val="Prescrip Lghtg Dist"/>
      <sheetName val="Master Measure List - SBDI"/>
      <sheetName val="Sheet1"/>
      <sheetName val="2014 SBDI Meas - not in Design"/>
      <sheetName val="SBDI Lgtg"/>
      <sheetName val="Master Measure List - Custom"/>
      <sheetName val="Prescrip Meas Dist"/>
      <sheetName val="Prescrip HVAC Dist"/>
      <sheetName val="Prescrip Spec Prod Dist"/>
      <sheetName val="Custom Meas Dist"/>
      <sheetName val="SBDI Meas Dist"/>
      <sheetName val="I&amp;M Meas List"/>
      <sheetName val="2013 C&amp;I Scorecard Summary"/>
      <sheetName val="Not on I&amp;M List"/>
      <sheetName val="Not in Prop - on I&amp;M List"/>
      <sheetName val="In Prop - not on I&amp;M List"/>
      <sheetName val="RCxL Original"/>
      <sheetName val="SBDI Refrig"/>
      <sheetName val="Avoided Cost"/>
      <sheetName val="Mstr Meas - Prescrip - TVA LEDs"/>
      <sheetName val="Prescrip Lghtg Dist - TVA LEDs"/>
      <sheetName val="TVA LED Add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9 DSM-Settlement Rates Rev"/>
      <sheetName val="2018 DSM-Settlement Rates Rev"/>
      <sheetName val="Billing Units"/>
      <sheetName val="TITLE PAGE"/>
      <sheetName val="3 DSM - Settlement Rate Design"/>
      <sheetName val="2018 DSM - Settlement Rates"/>
      <sheetName val="2019 DSM - Settlement Rates"/>
      <sheetName val="Attach JCW-2S "/>
      <sheetName val="Attach JCW-3 3 Year Targets"/>
      <sheetName val="Attach JCW-4S"/>
      <sheetName val="Attach JCW-5S"/>
      <sheetName val="Attach JCW-6 3 YR Total BC Rev "/>
      <sheetName val="Attach JCW-6S"/>
      <sheetName val="Attach JCW-7 Lifetime Save Rev"/>
      <sheetName val="Attach JCW-7 Lifetime Save Rev."/>
      <sheetName val="Attach JCW-9 2017 NLR"/>
      <sheetName val="Attach JCW-2 2016 Plan"/>
      <sheetName val="EECO 3 Yr Costs Workpaper"/>
      <sheetName val="Attach JCW-10 2018 NLR"/>
      <sheetName val="Attach JCW-11 2019 NLR"/>
      <sheetName val="Attach JCW-12S"/>
      <sheetName val="Attach JCW-13S"/>
      <sheetName val="Attach JCW-14S"/>
      <sheetName val="Attach JCW-15S"/>
      <sheetName val="Attach JCW-32 Hist. Perf."/>
      <sheetName val="PES WP-2S"/>
      <sheetName val="Work Energy Management"/>
      <sheetName val="3 Yr Work Direct Install"/>
      <sheetName val="3 Yr Work Prescriptive Rebates"/>
      <sheetName val="3 Yr Work Custom Rebates"/>
      <sheetName val="3 Yr. Home Energy Mgmt"/>
      <sheetName val="3 Yr. Home Energy Engagement"/>
      <sheetName val="3 Yr.Home Online Energy Kits"/>
      <sheetName val="3 Year Res. Weatherproof"/>
      <sheetName val="Internal Auditor Labor"/>
      <sheetName val="3 Year IQW"/>
      <sheetName val="3 Yr Res. Home Energy Products"/>
      <sheetName val="3 Yr. Home Appliance Recycle"/>
      <sheetName val="3 Yr Home New Construction"/>
      <sheetName val="3 Yr Schools Education"/>
      <sheetName val="DSM Plan Avoided Cost Workpaper"/>
      <sheetName val="BC By Year WP-MMP_IM Scores"/>
      <sheetName val="IRP WP"/>
      <sheetName val="2015 Cum Ver. NLR ML"/>
      <sheetName val="IM EECO BC Scores"/>
      <sheetName val="WEM Depr CC WP"/>
      <sheetName val="EECO Deployment 3 Workpaper"/>
      <sheetName val="EECO Deployment 4 Workpaper"/>
      <sheetName val="Deployment 1 &amp; 2 Workpaper"/>
      <sheetName val="EECO 2015 Consumption Workpaper"/>
      <sheetName val="EECO Existing CC Depr Workpaper"/>
      <sheetName val="EECO New CC Depr Workpaper"/>
      <sheetName val="EECO Station Demands"/>
      <sheetName val="2017 DSM in 2015 Forecast"/>
      <sheetName val="I&amp;M IN Forecast Energy Sales"/>
      <sheetName val="2015 Pgm Spend"/>
      <sheetName val="2015 Final Scorecard Verified"/>
      <sheetName val="WP 2016 EECO kWh Forecast"/>
      <sheetName val="2016 IQ Weatherproofing"/>
      <sheetName val="2016 Home Comfort &amp; Eff. Pilot"/>
      <sheetName val="2016 Peak Reduction"/>
      <sheetName val="2016 Res. Weatherproofing"/>
      <sheetName val="2014 Y 5 Core Plus EM&amp;V Summary"/>
      <sheetName val="PY 5 Weather EM&amp;V"/>
      <sheetName val="2014 PY 5 Core EM&amp;V Summary"/>
      <sheetName val="Core Plus EM&amp;V Deemed PY 5"/>
      <sheetName val="2015 Progress Report"/>
      <sheetName val="2015 Pl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justment List"/>
      <sheetName val="Adjustments"/>
      <sheetName val="OR 1"/>
      <sheetName val="WP OR 1-1"/>
      <sheetName val="WP OR 1-2"/>
      <sheetName val="OR-2"/>
      <sheetName val="WP OR-2"/>
      <sheetName val="OR-3"/>
      <sheetName val="WP OR 3-1"/>
      <sheetName val="WP OR 3-2"/>
      <sheetName val="RIDER-1"/>
      <sheetName val="WP RIDER 1"/>
      <sheetName val="RIDER-2"/>
      <sheetName val="WP RIDER 2"/>
      <sheetName val="RIDER-3"/>
      <sheetName val="WP RIDER-3"/>
      <sheetName val="Adjustment Summary"/>
      <sheetName val="O&amp;M 1"/>
      <sheetName val="WP O&amp;M 1"/>
      <sheetName val="O&amp;M 2"/>
      <sheetName val="O&amp;M 3"/>
      <sheetName val="O&amp;M 4"/>
      <sheetName val="WP O&amp;M 4"/>
      <sheetName val="O&amp;M 5"/>
      <sheetName val="RB 1"/>
      <sheetName val="WP RB 1-1"/>
      <sheetName val="WP RB 1-2"/>
      <sheetName val="RB 2"/>
      <sheetName val="WP RB-2"/>
      <sheetName val="RB 3"/>
      <sheetName val="WP RB 3-1 Steam Accum Adj"/>
      <sheetName val="WP RB 3-2 Nuke Accum Adj"/>
      <sheetName val="WP RB 3-3 Hyd,Oth Gen Accum Adj"/>
      <sheetName val="WP RB 3-4 Non Gen Plant Acc Adj"/>
      <sheetName val="WP RB 3-5 Steam Cap Ex"/>
      <sheetName val="WP RB 3-6 Nuke Cap Ex"/>
      <sheetName val="WP RB 3-7 All Other Cap Ex"/>
      <sheetName val="RB 4"/>
      <sheetName val="RB 5"/>
      <sheetName val="WP RB 5-1 Steam Accum Adj"/>
      <sheetName val="WP RB 5-2 Nuke Accum Adj"/>
      <sheetName val="WP RB 5-3 Hyd,Oth Gen Accum"/>
      <sheetName val="WP RB 5-4 Non Gen Plant Acc"/>
      <sheetName val="RB 6"/>
      <sheetName val="WP RB 6"/>
      <sheetName val="RB 7"/>
      <sheetName val="WB RB 7"/>
      <sheetName val="RB 8"/>
      <sheetName val="WP RB-8"/>
      <sheetName val="RB 9"/>
      <sheetName val="RB 10"/>
      <sheetName val="RB 11"/>
      <sheetName val="WP RB 11"/>
      <sheetName val="RB 12"/>
      <sheetName val="WP RB 12"/>
      <sheetName val="DEF 1"/>
      <sheetName val="WP DEF 1"/>
      <sheetName val="DEF 2"/>
      <sheetName val="WP DEF 2"/>
      <sheetName val="DEF 3"/>
      <sheetName val="WP DEF-3"/>
      <sheetName val="DEF 4"/>
      <sheetName val="WP DEF 4"/>
      <sheetName val="DEP 1"/>
      <sheetName val="WP DEP-1"/>
      <sheetName val="DEP 2"/>
      <sheetName val="WP DEP-2"/>
      <sheetName val="DEP 3"/>
      <sheetName val="Template"/>
      <sheetName val="Inputs from JCOS"/>
      <sheetName val="WP RIDER 2-1"/>
      <sheetName val="WP RIDER-1"/>
      <sheetName val="WP RIDER 1-2"/>
      <sheetName val="WP RIDER 2-2"/>
      <sheetName val="RIDER-4"/>
      <sheetName val="WP RIDER 4-1"/>
      <sheetName val="WP RIDER 4-2"/>
      <sheetName val="RIDER-5"/>
      <sheetName val="WP RIDER 5-1"/>
      <sheetName val="WP RIDER 5-2"/>
      <sheetName val="RIDER-6"/>
      <sheetName val="WP RIDER-6"/>
      <sheetName val="RIDER-7"/>
      <sheetName val="WP RIDER 7-1"/>
      <sheetName val="WP RIDER 7-2"/>
      <sheetName val="Confidential IRP Deta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1"/>
      <sheetName val="2"/>
      <sheetName val="20"/>
      <sheetName val="3"/>
      <sheetName val="4"/>
      <sheetName val="5"/>
      <sheetName val="6"/>
      <sheetName val="7"/>
      <sheetName val="Model"/>
      <sheetName val="Ledg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P-JMS-2"/>
      <sheetName val="WP JMS-3 -Adj Summary - NOI"/>
      <sheetName val="WP JMS-4 Adj Summary - RB"/>
      <sheetName val="OR-1"/>
      <sheetName val="WP-JMS-5 Pg 1"/>
      <sheetName val="WP-JMS-5 Pg 2"/>
      <sheetName val="OR-2"/>
      <sheetName val="WP-JMS-6"/>
      <sheetName val="OR-3"/>
      <sheetName val="WP-JMS-15"/>
      <sheetName val="OR-4"/>
      <sheetName val="WP-JMS-16 Pg 1"/>
      <sheetName val="WP-JMS-16 Pg 2"/>
      <sheetName val="OR-5"/>
      <sheetName val="WP-JMS-17"/>
      <sheetName val="OR-6"/>
      <sheetName val="WP-JMS-7"/>
      <sheetName val="OR-7"/>
      <sheetName val="WP-JMS-18"/>
      <sheetName val="Inputs from Capital Riders"/>
      <sheetName val="O&amp;M 1"/>
      <sheetName val="O&amp;M 2"/>
      <sheetName val="O&amp;M 3"/>
      <sheetName val="O&amp;M 4"/>
      <sheetName val="WP-AJW-1 Pg 1"/>
      <sheetName val="O&amp;M 5"/>
      <sheetName val="DEP 1"/>
      <sheetName val="WP-JMS-10"/>
      <sheetName val="DEP 2"/>
      <sheetName val="WP-JMS-11"/>
      <sheetName val="DEP 3"/>
      <sheetName val="RB 1"/>
      <sheetName val="WP-JLB-4 Page 1"/>
      <sheetName val="WP-JLB-4 Page 2"/>
      <sheetName val="RB 2"/>
      <sheetName val="WP RB-2"/>
      <sheetName val="RB 3"/>
      <sheetName val="WP-JMS-8 Pg 1 Steam Accum Adj"/>
      <sheetName val="WP-JMS-8 Pg 2 Nuke Accum Adj"/>
      <sheetName val="WP-JMS-8 Pg 3 Hyd,Oth Gen Adj"/>
      <sheetName val="WP-JMS-8 Pg 4 Non Gen Plant Adj"/>
      <sheetName val="WP-JMS-8 Pg 5 Steam EPIS Act"/>
      <sheetName val="WP-JMS-8 Pg 6 Nuke EPIS Act"/>
      <sheetName val="WP-JMS-8 Pg 7 EPIS Activity"/>
      <sheetName val="RB 4"/>
      <sheetName val="RB 5"/>
      <sheetName val="WP-JMS-9 Pg 1 Steam Accum Adj"/>
      <sheetName val="WP-JMS-9 Pg 2 Nuke Accum Adj"/>
      <sheetName val="WP-JMS-9 Pg 3 Hyd,Oth Gen Accum"/>
      <sheetName val="WP-JMS-9 Pg 4 Non Gen Plant Acc"/>
      <sheetName val="RB 6"/>
      <sheetName val="RB 7"/>
      <sheetName val="RB 8"/>
      <sheetName val="RB 9"/>
      <sheetName val="RB 10"/>
      <sheetName val="RB 11"/>
      <sheetName val="RB 12"/>
      <sheetName val="DEF 1"/>
      <sheetName val="DEF 2"/>
      <sheetName val="DEF 3"/>
      <sheetName val="DEF 4"/>
      <sheetName val="RIDER-1"/>
      <sheetName val="WP-CMH-13"/>
      <sheetName val="RIDER-2"/>
      <sheetName val="WP-CMH-14"/>
      <sheetName val="RIDER-3"/>
      <sheetName val="WP-CMH-15"/>
      <sheetName val="Template"/>
      <sheetName val="Inputs from JC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C5"/>
  <sheetViews>
    <sheetView tabSelected="1" workbookViewId="0">
      <selection activeCell="C21" sqref="C21"/>
    </sheetView>
  </sheetViews>
  <sheetFormatPr defaultRowHeight="14.5" x14ac:dyDescent="0.35"/>
  <sheetData>
    <row r="3" spans="3:3" x14ac:dyDescent="0.35">
      <c r="C3" t="s">
        <v>0</v>
      </c>
    </row>
    <row r="4" spans="3:3" x14ac:dyDescent="0.35">
      <c r="C4" t="s">
        <v>1</v>
      </c>
    </row>
    <row r="5" spans="3:3" x14ac:dyDescent="0.35">
      <c r="C5" t="s">
        <v>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P526"/>
  <sheetViews>
    <sheetView view="pageBreakPreview" zoomScale="60" zoomScaleNormal="79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C8" sqref="C8"/>
    </sheetView>
  </sheetViews>
  <sheetFormatPr defaultColWidth="9.26953125" defaultRowHeight="14.5" x14ac:dyDescent="0.35"/>
  <cols>
    <col min="1" max="1" width="13.81640625" style="28" customWidth="1"/>
    <col min="2" max="2" width="14.453125" style="29" customWidth="1"/>
    <col min="3" max="3" width="31.26953125" style="30" customWidth="1"/>
    <col min="4" max="4" width="19" style="30" customWidth="1"/>
    <col min="5" max="5" width="7.7265625" style="1" customWidth="1"/>
    <col min="6" max="6" width="9.54296875" style="31" customWidth="1"/>
    <col min="7" max="7" width="20" style="32" bestFit="1" customWidth="1"/>
    <col min="8" max="8" width="11.7265625" style="32" customWidth="1"/>
    <col min="9" max="9" width="31" bestFit="1" customWidth="1"/>
    <col min="10" max="10" width="19.7265625" style="16" bestFit="1" customWidth="1"/>
    <col min="11" max="11" width="1.54296875" style="16" customWidth="1"/>
    <col min="12" max="12" width="12.54296875" style="17" customWidth="1"/>
    <col min="13" max="13" width="1.54296875" customWidth="1"/>
    <col min="14" max="14" width="20.81640625" bestFit="1" customWidth="1"/>
    <col min="15" max="15" width="11.26953125" customWidth="1"/>
  </cols>
  <sheetData>
    <row r="1" spans="1:15" x14ac:dyDescent="0.35">
      <c r="A1" s="50" t="s">
        <v>3</v>
      </c>
    </row>
    <row r="2" spans="1:15" x14ac:dyDescent="0.35">
      <c r="A2" s="50" t="s">
        <v>4</v>
      </c>
    </row>
    <row r="3" spans="1:15" x14ac:dyDescent="0.35">
      <c r="A3" s="50" t="s">
        <v>5</v>
      </c>
      <c r="N3" s="48"/>
    </row>
    <row r="4" spans="1:15" x14ac:dyDescent="0.35">
      <c r="J4" s="49" t="s">
        <v>6</v>
      </c>
      <c r="K4" s="21"/>
      <c r="L4" s="47" t="s">
        <v>7</v>
      </c>
      <c r="N4" s="49" t="s">
        <v>8</v>
      </c>
    </row>
    <row r="5" spans="1:15" s="36" customFormat="1" ht="13" x14ac:dyDescent="0.3">
      <c r="A5" s="47" t="s">
        <v>9</v>
      </c>
      <c r="B5" s="47" t="s">
        <v>10</v>
      </c>
      <c r="C5" s="47" t="s">
        <v>11</v>
      </c>
      <c r="D5" s="47" t="s">
        <v>12</v>
      </c>
      <c r="E5" s="2" t="s">
        <v>13</v>
      </c>
      <c r="F5" s="47" t="s">
        <v>14</v>
      </c>
      <c r="G5" s="33" t="s">
        <v>15</v>
      </c>
      <c r="H5" s="47" t="s">
        <v>16</v>
      </c>
      <c r="I5" s="47" t="s">
        <v>17</v>
      </c>
      <c r="J5" s="47" t="s">
        <v>18</v>
      </c>
      <c r="K5" s="34"/>
      <c r="L5" s="34"/>
      <c r="M5" s="35"/>
      <c r="N5" s="47" t="s">
        <v>19</v>
      </c>
    </row>
    <row r="6" spans="1:15" s="27" customFormat="1" x14ac:dyDescent="0.35">
      <c r="A6" s="22" t="s">
        <v>20</v>
      </c>
      <c r="B6" s="22" t="s">
        <v>21</v>
      </c>
      <c r="C6" s="22"/>
      <c r="D6" s="22"/>
      <c r="E6" s="3"/>
      <c r="F6" s="23"/>
      <c r="G6" s="24" t="s">
        <v>22</v>
      </c>
      <c r="H6" s="25">
        <v>4</v>
      </c>
      <c r="I6" s="23" t="s">
        <v>23</v>
      </c>
      <c r="J6" s="4">
        <v>15</v>
      </c>
      <c r="K6" s="4"/>
      <c r="L6" s="4">
        <f>N6-J6</f>
        <v>0</v>
      </c>
      <c r="M6" s="26"/>
      <c r="N6" s="4">
        <v>15</v>
      </c>
    </row>
    <row r="7" spans="1:15" s="27" customFormat="1" x14ac:dyDescent="0.35">
      <c r="A7" s="22" t="s">
        <v>20</v>
      </c>
      <c r="B7" s="22" t="s">
        <v>21</v>
      </c>
      <c r="C7" s="22"/>
      <c r="D7" s="22"/>
      <c r="E7" s="3"/>
      <c r="F7" s="23"/>
      <c r="G7" s="24" t="s">
        <v>22</v>
      </c>
      <c r="H7" s="25">
        <v>4</v>
      </c>
      <c r="I7" s="23" t="s">
        <v>24</v>
      </c>
      <c r="J7" s="5">
        <v>0.1186</v>
      </c>
      <c r="K7" s="5"/>
      <c r="L7" s="5">
        <f t="shared" ref="L7:L70" si="0">N7-J7</f>
        <v>-3.899999999999737E-5</v>
      </c>
      <c r="M7" s="26"/>
      <c r="N7" s="5">
        <v>0.118561</v>
      </c>
    </row>
    <row r="8" spans="1:15" s="27" customFormat="1" x14ac:dyDescent="0.35">
      <c r="A8" s="22" t="s">
        <v>20</v>
      </c>
      <c r="B8" s="22" t="s">
        <v>21</v>
      </c>
      <c r="C8" s="22"/>
      <c r="D8" s="22"/>
      <c r="E8" s="3"/>
      <c r="F8" s="23"/>
      <c r="G8" s="24" t="s">
        <v>22</v>
      </c>
      <c r="H8" s="25">
        <v>4</v>
      </c>
      <c r="I8" s="23" t="s">
        <v>25</v>
      </c>
      <c r="J8" s="5">
        <v>0.11195999999999999</v>
      </c>
      <c r="K8" s="5"/>
      <c r="L8" s="5">
        <f t="shared" si="0"/>
        <v>-9.9999999999961231E-6</v>
      </c>
      <c r="M8" s="26"/>
      <c r="N8" s="5">
        <v>0.11194999999999999</v>
      </c>
    </row>
    <row r="9" spans="1:15" s="27" customFormat="1" x14ac:dyDescent="0.35">
      <c r="A9" s="22" t="s">
        <v>20</v>
      </c>
      <c r="B9" s="22" t="s">
        <v>21</v>
      </c>
      <c r="C9" s="22"/>
      <c r="D9" s="22"/>
      <c r="E9" s="3"/>
      <c r="F9" s="23"/>
      <c r="G9" s="24" t="s">
        <v>26</v>
      </c>
      <c r="H9" s="25">
        <v>4.0999999999999996</v>
      </c>
      <c r="I9" s="23" t="s">
        <v>27</v>
      </c>
      <c r="J9" s="5">
        <v>6.3299999999999995E-2</v>
      </c>
      <c r="K9" s="5"/>
      <c r="L9" s="5">
        <f t="shared" si="0"/>
        <v>0</v>
      </c>
      <c r="M9" s="26"/>
      <c r="N9" s="5">
        <v>6.3299999999999995E-2</v>
      </c>
    </row>
    <row r="10" spans="1:15" s="27" customFormat="1" x14ac:dyDescent="0.35">
      <c r="A10" s="22" t="s">
        <v>20</v>
      </c>
      <c r="B10" s="22" t="s">
        <v>28</v>
      </c>
      <c r="C10" s="22"/>
      <c r="D10" s="22"/>
      <c r="E10" s="3"/>
      <c r="F10" s="23"/>
      <c r="G10" s="24" t="s">
        <v>29</v>
      </c>
      <c r="H10" s="25">
        <v>3.21</v>
      </c>
      <c r="I10" s="23" t="s">
        <v>23</v>
      </c>
      <c r="J10" s="4">
        <v>15</v>
      </c>
      <c r="K10" s="4"/>
      <c r="L10" s="4">
        <f t="shared" si="0"/>
        <v>0</v>
      </c>
      <c r="M10" s="26"/>
      <c r="N10" s="4">
        <v>15</v>
      </c>
    </row>
    <row r="11" spans="1:15" s="27" customFormat="1" x14ac:dyDescent="0.35">
      <c r="A11" s="22" t="s">
        <v>20</v>
      </c>
      <c r="B11" s="22" t="s">
        <v>28</v>
      </c>
      <c r="C11" s="22"/>
      <c r="D11" s="22"/>
      <c r="E11" s="3"/>
      <c r="F11" s="23"/>
      <c r="G11" s="24" t="s">
        <v>29</v>
      </c>
      <c r="H11" s="25">
        <v>3.21</v>
      </c>
      <c r="I11" s="23" t="s">
        <v>24</v>
      </c>
      <c r="J11" s="5">
        <v>0.10876</v>
      </c>
      <c r="K11" s="5"/>
      <c r="L11" s="5">
        <f t="shared" si="0"/>
        <v>-3.999999999999837E-5</v>
      </c>
      <c r="M11" s="26"/>
      <c r="N11" s="5">
        <v>0.10872</v>
      </c>
      <c r="O11" s="5"/>
    </row>
    <row r="12" spans="1:15" s="27" customFormat="1" x14ac:dyDescent="0.35">
      <c r="A12" s="22" t="s">
        <v>20</v>
      </c>
      <c r="B12" s="22" t="s">
        <v>28</v>
      </c>
      <c r="C12" s="22"/>
      <c r="D12" s="22"/>
      <c r="E12" s="3"/>
      <c r="F12" s="23"/>
      <c r="G12" s="24" t="s">
        <v>29</v>
      </c>
      <c r="H12" s="25">
        <v>3.21</v>
      </c>
      <c r="I12" s="23" t="s">
        <v>25</v>
      </c>
      <c r="J12" s="5">
        <v>0.10210999999999999</v>
      </c>
      <c r="K12" s="5"/>
      <c r="L12" s="5">
        <f t="shared" si="0"/>
        <v>-9.9999999999961231E-6</v>
      </c>
      <c r="M12" s="26"/>
      <c r="N12" s="5">
        <v>0.1021</v>
      </c>
      <c r="O12" s="5"/>
    </row>
    <row r="13" spans="1:15" s="27" customFormat="1" x14ac:dyDescent="0.35">
      <c r="A13" s="22" t="s">
        <v>20</v>
      </c>
      <c r="B13" s="22" t="s">
        <v>28</v>
      </c>
      <c r="C13" s="22"/>
      <c r="D13" s="22"/>
      <c r="E13" s="3"/>
      <c r="F13" s="23"/>
      <c r="G13" s="24" t="s">
        <v>30</v>
      </c>
      <c r="H13" s="25">
        <v>3.21</v>
      </c>
      <c r="I13" s="23" t="s">
        <v>27</v>
      </c>
      <c r="J13" s="5">
        <v>5.8759999999999993E-2</v>
      </c>
      <c r="K13" s="5"/>
      <c r="L13" s="5">
        <f t="shared" si="0"/>
        <v>0</v>
      </c>
      <c r="M13" s="26"/>
      <c r="N13" s="5">
        <v>5.8759999999999993E-2</v>
      </c>
      <c r="O13" s="5"/>
    </row>
    <row r="14" spans="1:15" s="27" customFormat="1" x14ac:dyDescent="0.35">
      <c r="A14" s="22" t="s">
        <v>31</v>
      </c>
      <c r="B14" s="22" t="s">
        <v>32</v>
      </c>
      <c r="C14" s="22"/>
      <c r="D14" s="22"/>
      <c r="E14" s="3"/>
      <c r="F14" s="23"/>
      <c r="G14" s="24" t="s">
        <v>33</v>
      </c>
      <c r="H14" s="25">
        <v>5</v>
      </c>
      <c r="I14" s="23" t="s">
        <v>23</v>
      </c>
      <c r="J14" s="4">
        <v>15</v>
      </c>
      <c r="K14" s="6"/>
      <c r="L14" s="4">
        <f t="shared" si="0"/>
        <v>0</v>
      </c>
      <c r="M14" s="26"/>
      <c r="N14" s="6">
        <v>15</v>
      </c>
    </row>
    <row r="15" spans="1:15" s="27" customFormat="1" x14ac:dyDescent="0.35">
      <c r="A15" s="22" t="s">
        <v>31</v>
      </c>
      <c r="B15" s="22" t="s">
        <v>32</v>
      </c>
      <c r="C15" s="22"/>
      <c r="D15" s="22"/>
      <c r="E15" s="3"/>
      <c r="F15" s="23"/>
      <c r="G15" s="24" t="s">
        <v>33</v>
      </c>
      <c r="H15" s="25">
        <v>5</v>
      </c>
      <c r="I15" s="23" t="s">
        <v>34</v>
      </c>
      <c r="J15" s="5">
        <v>0.10181999999999999</v>
      </c>
      <c r="K15" s="5"/>
      <c r="L15" s="5">
        <f t="shared" si="0"/>
        <v>-2.9999999999988369E-5</v>
      </c>
      <c r="M15" s="26"/>
      <c r="N15" s="5">
        <v>0.10179000000000001</v>
      </c>
    </row>
    <row r="16" spans="1:15" s="27" customFormat="1" x14ac:dyDescent="0.35">
      <c r="A16" s="22" t="s">
        <v>31</v>
      </c>
      <c r="B16" s="22" t="s">
        <v>32</v>
      </c>
      <c r="C16" s="22"/>
      <c r="D16" s="22"/>
      <c r="E16" s="3"/>
      <c r="F16" s="23"/>
      <c r="G16" s="24" t="s">
        <v>33</v>
      </c>
      <c r="H16" s="25">
        <v>5</v>
      </c>
      <c r="I16" s="23" t="s">
        <v>35</v>
      </c>
      <c r="J16" s="7">
        <v>2.6469999999999998</v>
      </c>
      <c r="K16" s="7"/>
      <c r="L16" s="7">
        <f t="shared" si="0"/>
        <v>-9.9999999999988987E-4</v>
      </c>
      <c r="M16" s="26"/>
      <c r="N16" s="7">
        <v>2.6459999999999999</v>
      </c>
    </row>
    <row r="17" spans="1:16" s="27" customFormat="1" x14ac:dyDescent="0.35">
      <c r="A17" s="22" t="s">
        <v>36</v>
      </c>
      <c r="B17" s="22" t="s">
        <v>37</v>
      </c>
      <c r="C17" s="22"/>
      <c r="D17" s="22"/>
      <c r="E17" s="3"/>
      <c r="F17" s="23"/>
      <c r="G17" s="24" t="s">
        <v>38</v>
      </c>
      <c r="H17" s="25">
        <v>7</v>
      </c>
      <c r="I17" s="23" t="s">
        <v>39</v>
      </c>
      <c r="J17" s="5">
        <v>-3.8359999999999991E-2</v>
      </c>
      <c r="K17" s="5"/>
      <c r="L17" s="5">
        <f t="shared" si="0"/>
        <v>9.9999999999891842E-6</v>
      </c>
      <c r="M17" s="26"/>
      <c r="N17" s="5">
        <v>-3.8350000000000002E-2</v>
      </c>
    </row>
    <row r="18" spans="1:16" s="27" customFormat="1" x14ac:dyDescent="0.35">
      <c r="A18" s="22" t="s">
        <v>36</v>
      </c>
      <c r="B18" s="22" t="s">
        <v>37</v>
      </c>
      <c r="C18" s="22"/>
      <c r="D18" s="22"/>
      <c r="E18" s="3"/>
      <c r="F18" s="23"/>
      <c r="G18" s="24" t="s">
        <v>38</v>
      </c>
      <c r="H18" s="25">
        <v>7</v>
      </c>
      <c r="I18" s="23" t="s">
        <v>40</v>
      </c>
      <c r="J18" s="4">
        <v>1.7</v>
      </c>
      <c r="K18" s="4"/>
      <c r="L18" s="4">
        <f t="shared" si="0"/>
        <v>0</v>
      </c>
      <c r="M18" s="26"/>
      <c r="N18" s="4">
        <v>1.7</v>
      </c>
    </row>
    <row r="19" spans="1:16" s="27" customFormat="1" x14ac:dyDescent="0.35">
      <c r="A19" s="22" t="s">
        <v>41</v>
      </c>
      <c r="B19" s="22" t="s">
        <v>42</v>
      </c>
      <c r="C19" s="22"/>
      <c r="D19" s="22"/>
      <c r="E19" s="3"/>
      <c r="F19" s="23"/>
      <c r="G19" s="24" t="s">
        <v>43</v>
      </c>
      <c r="H19" s="25">
        <v>8</v>
      </c>
      <c r="I19" s="23" t="s">
        <v>23</v>
      </c>
      <c r="J19" s="4">
        <v>15</v>
      </c>
      <c r="K19" s="4"/>
      <c r="L19" s="4">
        <f t="shared" si="0"/>
        <v>0</v>
      </c>
      <c r="M19" s="26"/>
      <c r="N19" s="4">
        <v>15</v>
      </c>
    </row>
    <row r="20" spans="1:16" s="27" customFormat="1" x14ac:dyDescent="0.35">
      <c r="A20" s="22" t="s">
        <v>41</v>
      </c>
      <c r="B20" s="22" t="s">
        <v>42</v>
      </c>
      <c r="C20" s="22"/>
      <c r="D20" s="22"/>
      <c r="E20" s="3"/>
      <c r="F20" s="23"/>
      <c r="G20" s="24" t="s">
        <v>43</v>
      </c>
      <c r="H20" s="25">
        <v>8</v>
      </c>
      <c r="I20" s="23" t="s">
        <v>44</v>
      </c>
      <c r="J20" s="5">
        <v>0.18471000000000001</v>
      </c>
      <c r="K20" s="5"/>
      <c r="L20" s="5">
        <f t="shared" si="0"/>
        <v>-6.0000000000004494E-5</v>
      </c>
      <c r="M20" s="26"/>
      <c r="N20" s="5">
        <v>0.18465000000000001</v>
      </c>
    </row>
    <row r="21" spans="1:16" s="27" customFormat="1" x14ac:dyDescent="0.35">
      <c r="A21" s="22" t="s">
        <v>41</v>
      </c>
      <c r="B21" s="22" t="s">
        <v>42</v>
      </c>
      <c r="C21" s="22"/>
      <c r="D21" s="22"/>
      <c r="E21" s="3"/>
      <c r="F21" s="23"/>
      <c r="G21" s="24" t="s">
        <v>43</v>
      </c>
      <c r="H21" s="25">
        <v>8</v>
      </c>
      <c r="I21" s="23" t="s">
        <v>45</v>
      </c>
      <c r="J21" s="5">
        <v>6.3299999999999995E-2</v>
      </c>
      <c r="K21" s="5"/>
      <c r="L21" s="5">
        <f t="shared" si="0"/>
        <v>0</v>
      </c>
      <c r="M21" s="26"/>
      <c r="N21" s="5">
        <v>6.3299999999999995E-2</v>
      </c>
    </row>
    <row r="22" spans="1:16" s="27" customFormat="1" x14ac:dyDescent="0.35">
      <c r="A22" s="22" t="s">
        <v>41</v>
      </c>
      <c r="B22" s="22" t="s">
        <v>46</v>
      </c>
      <c r="C22" s="22"/>
      <c r="D22" s="22"/>
      <c r="E22" s="3"/>
      <c r="F22" s="23"/>
      <c r="G22" s="24" t="s">
        <v>47</v>
      </c>
      <c r="H22" s="25">
        <v>3.21</v>
      </c>
      <c r="I22" s="23" t="s">
        <v>23</v>
      </c>
      <c r="J22" s="4">
        <v>15</v>
      </c>
      <c r="K22" s="4"/>
      <c r="L22" s="4">
        <f t="shared" si="0"/>
        <v>0</v>
      </c>
      <c r="M22" s="26"/>
      <c r="N22" s="4">
        <v>15</v>
      </c>
    </row>
    <row r="23" spans="1:16" s="27" customFormat="1" x14ac:dyDescent="0.35">
      <c r="A23" s="22" t="s">
        <v>41</v>
      </c>
      <c r="B23" s="22" t="s">
        <v>46</v>
      </c>
      <c r="C23" s="22"/>
      <c r="D23" s="22"/>
      <c r="E23" s="3"/>
      <c r="F23" s="23"/>
      <c r="G23" s="24" t="s">
        <v>47</v>
      </c>
      <c r="H23" s="25">
        <v>3.21</v>
      </c>
      <c r="I23" s="23" t="s">
        <v>44</v>
      </c>
      <c r="J23" s="5">
        <v>0.16793000000000002</v>
      </c>
      <c r="K23" s="5"/>
      <c r="L23" s="5">
        <f t="shared" si="0"/>
        <v>-6.000000000003225E-5</v>
      </c>
      <c r="M23" s="26"/>
      <c r="N23" s="5">
        <v>0.16786999999999999</v>
      </c>
      <c r="O23" s="5"/>
    </row>
    <row r="24" spans="1:16" s="27" customFormat="1" x14ac:dyDescent="0.35">
      <c r="A24" s="22" t="s">
        <v>41</v>
      </c>
      <c r="B24" s="22" t="s">
        <v>46</v>
      </c>
      <c r="C24" s="22"/>
      <c r="D24" s="22"/>
      <c r="E24" s="3"/>
      <c r="F24" s="23"/>
      <c r="G24" s="24" t="s">
        <v>47</v>
      </c>
      <c r="H24" s="25">
        <v>3.21</v>
      </c>
      <c r="I24" s="23" t="s">
        <v>45</v>
      </c>
      <c r="J24" s="5">
        <v>5.8759999999999993E-2</v>
      </c>
      <c r="K24" s="5"/>
      <c r="L24" s="5">
        <f t="shared" si="0"/>
        <v>0</v>
      </c>
      <c r="M24" s="26"/>
      <c r="N24" s="5">
        <v>5.8759999999999993E-2</v>
      </c>
      <c r="O24" s="5"/>
    </row>
    <row r="25" spans="1:16" s="27" customFormat="1" x14ac:dyDescent="0.35">
      <c r="A25" s="22" t="s">
        <v>48</v>
      </c>
      <c r="B25" s="22" t="s">
        <v>49</v>
      </c>
      <c r="C25" s="22"/>
      <c r="D25" s="22"/>
      <c r="E25" s="3"/>
      <c r="F25" s="23"/>
      <c r="G25" s="24" t="s">
        <v>50</v>
      </c>
      <c r="H25" s="25">
        <v>9</v>
      </c>
      <c r="I25" s="23" t="s">
        <v>23</v>
      </c>
      <c r="J25" s="4">
        <v>15</v>
      </c>
      <c r="K25" s="4"/>
      <c r="L25" s="4">
        <f t="shared" si="0"/>
        <v>0</v>
      </c>
      <c r="M25" s="26"/>
      <c r="N25" s="4">
        <v>15</v>
      </c>
    </row>
    <row r="26" spans="1:16" s="27" customFormat="1" x14ac:dyDescent="0.35">
      <c r="A26" s="22" t="s">
        <v>48</v>
      </c>
      <c r="B26" s="22" t="s">
        <v>49</v>
      </c>
      <c r="C26" s="22"/>
      <c r="D26" s="22"/>
      <c r="E26" s="3"/>
      <c r="F26" s="23"/>
      <c r="G26" s="24" t="s">
        <v>50</v>
      </c>
      <c r="H26" s="25">
        <v>9</v>
      </c>
      <c r="I26" s="23" t="s">
        <v>51</v>
      </c>
      <c r="J26" s="5">
        <v>0.10767</v>
      </c>
      <c r="K26" s="5"/>
      <c r="L26" s="5">
        <f t="shared" si="0"/>
        <v>-3.0000000000002247E-5</v>
      </c>
      <c r="M26" s="26"/>
      <c r="N26" s="5">
        <v>0.10764</v>
      </c>
    </row>
    <row r="27" spans="1:16" s="27" customFormat="1" x14ac:dyDescent="0.35">
      <c r="A27" s="22" t="s">
        <v>48</v>
      </c>
      <c r="B27" s="22" t="s">
        <v>49</v>
      </c>
      <c r="C27" s="22"/>
      <c r="D27" s="22"/>
      <c r="E27" s="3"/>
      <c r="F27" s="23"/>
      <c r="G27" s="24" t="s">
        <v>50</v>
      </c>
      <c r="H27" s="25">
        <v>9</v>
      </c>
      <c r="I27" s="23" t="s">
        <v>52</v>
      </c>
      <c r="J27" s="5">
        <v>0.2475</v>
      </c>
      <c r="K27" s="5"/>
      <c r="L27" s="5">
        <f t="shared" si="0"/>
        <v>-3.9999999999984492E-5</v>
      </c>
      <c r="M27" s="26"/>
      <c r="N27" s="5">
        <v>0.24746000000000001</v>
      </c>
    </row>
    <row r="28" spans="1:16" s="27" customFormat="1" x14ac:dyDescent="0.35">
      <c r="A28" s="22" t="s">
        <v>48</v>
      </c>
      <c r="B28" s="22" t="s">
        <v>53</v>
      </c>
      <c r="C28" s="22"/>
      <c r="D28" s="22"/>
      <c r="E28" s="3"/>
      <c r="F28" s="23"/>
      <c r="G28" s="24" t="s">
        <v>54</v>
      </c>
      <c r="H28" s="25">
        <v>3.21</v>
      </c>
      <c r="I28" s="23" t="s">
        <v>23</v>
      </c>
      <c r="J28" s="4">
        <v>15</v>
      </c>
      <c r="K28" s="4"/>
      <c r="L28" s="4">
        <f t="shared" si="0"/>
        <v>0</v>
      </c>
      <c r="M28" s="26"/>
      <c r="N28" s="4">
        <v>15</v>
      </c>
    </row>
    <row r="29" spans="1:16" s="27" customFormat="1" x14ac:dyDescent="0.35">
      <c r="A29" s="22" t="s">
        <v>48</v>
      </c>
      <c r="B29" s="22" t="s">
        <v>53</v>
      </c>
      <c r="C29" s="22"/>
      <c r="D29" s="22"/>
      <c r="E29" s="3"/>
      <c r="F29" s="23"/>
      <c r="G29" s="24" t="s">
        <v>54</v>
      </c>
      <c r="H29" s="25">
        <v>3.21</v>
      </c>
      <c r="I29" s="23" t="s">
        <v>51</v>
      </c>
      <c r="J29" s="5">
        <v>9.9239999999999995E-2</v>
      </c>
      <c r="K29" s="5"/>
      <c r="L29" s="5">
        <f t="shared" si="0"/>
        <v>-2.9999999999988369E-5</v>
      </c>
      <c r="M29" s="26"/>
      <c r="N29" s="5">
        <v>9.9210000000000007E-2</v>
      </c>
      <c r="O29" s="5"/>
      <c r="P29" s="5"/>
    </row>
    <row r="30" spans="1:16" s="27" customFormat="1" x14ac:dyDescent="0.35">
      <c r="A30" s="22" t="s">
        <v>48</v>
      </c>
      <c r="B30" s="22" t="s">
        <v>53</v>
      </c>
      <c r="C30" s="22"/>
      <c r="D30" s="22"/>
      <c r="E30" s="3"/>
      <c r="F30" s="23"/>
      <c r="G30" s="24" t="s">
        <v>54</v>
      </c>
      <c r="H30" s="25">
        <v>3.21</v>
      </c>
      <c r="I30" s="23" t="s">
        <v>52</v>
      </c>
      <c r="J30" s="5">
        <v>0.21793000000000001</v>
      </c>
      <c r="K30" s="5"/>
      <c r="L30" s="5">
        <f t="shared" si="0"/>
        <v>-4.0000000000012248E-5</v>
      </c>
      <c r="M30" s="26"/>
      <c r="N30" s="5">
        <v>0.21789</v>
      </c>
      <c r="O30" s="5"/>
      <c r="P30" s="5"/>
    </row>
    <row r="31" spans="1:16" s="27" customFormat="1" x14ac:dyDescent="0.35">
      <c r="A31" s="22" t="s">
        <v>55</v>
      </c>
      <c r="B31" s="22" t="s">
        <v>56</v>
      </c>
      <c r="C31" s="22"/>
      <c r="D31" s="22"/>
      <c r="E31" s="3"/>
      <c r="F31" s="23"/>
      <c r="G31" s="24" t="s">
        <v>57</v>
      </c>
      <c r="H31" s="25">
        <v>11</v>
      </c>
      <c r="I31" s="23" t="s">
        <v>23</v>
      </c>
      <c r="J31" s="4">
        <v>15</v>
      </c>
      <c r="K31" s="4"/>
      <c r="L31" s="4">
        <f t="shared" si="0"/>
        <v>0</v>
      </c>
      <c r="M31" s="26"/>
      <c r="N31" s="4">
        <v>15</v>
      </c>
    </row>
    <row r="32" spans="1:16" s="27" customFormat="1" x14ac:dyDescent="0.35">
      <c r="A32" s="22" t="s">
        <v>55</v>
      </c>
      <c r="B32" s="22" t="s">
        <v>56</v>
      </c>
      <c r="C32" s="22"/>
      <c r="D32" s="22"/>
      <c r="E32" s="3"/>
      <c r="F32" s="23"/>
      <c r="G32" s="24" t="s">
        <v>57</v>
      </c>
      <c r="H32" s="25">
        <v>11</v>
      </c>
      <c r="I32" s="23" t="s">
        <v>58</v>
      </c>
      <c r="J32" s="5">
        <v>0.11491549999999999</v>
      </c>
      <c r="K32" s="5"/>
      <c r="L32" s="5">
        <f t="shared" si="0"/>
        <v>-2.9999999999988369E-5</v>
      </c>
      <c r="M32" s="26"/>
      <c r="N32" s="5">
        <v>0.1148855</v>
      </c>
    </row>
    <row r="33" spans="1:14" s="27" customFormat="1" x14ac:dyDescent="0.35">
      <c r="A33" s="22" t="s">
        <v>55</v>
      </c>
      <c r="B33" s="22" t="s">
        <v>56</v>
      </c>
      <c r="C33" s="22"/>
      <c r="D33" s="22"/>
      <c r="E33" s="3"/>
      <c r="F33" s="23"/>
      <c r="G33" s="24" t="s">
        <v>57</v>
      </c>
      <c r="H33" s="25">
        <v>11</v>
      </c>
      <c r="I33" s="23" t="s">
        <v>59</v>
      </c>
      <c r="J33" s="5">
        <v>0.5</v>
      </c>
      <c r="K33" s="5"/>
      <c r="L33" s="5">
        <f t="shared" si="0"/>
        <v>0</v>
      </c>
      <c r="M33" s="26"/>
      <c r="N33" s="5">
        <v>0.5</v>
      </c>
    </row>
    <row r="34" spans="1:14" s="27" customFormat="1" x14ac:dyDescent="0.35">
      <c r="A34" s="22" t="s">
        <v>60</v>
      </c>
      <c r="B34" s="22" t="s">
        <v>61</v>
      </c>
      <c r="C34" s="22"/>
      <c r="D34" s="22"/>
      <c r="E34" s="3"/>
      <c r="F34" s="23" t="s">
        <v>62</v>
      </c>
      <c r="G34" s="24" t="s">
        <v>63</v>
      </c>
      <c r="H34" s="25">
        <v>12</v>
      </c>
      <c r="I34" s="23" t="s">
        <v>64</v>
      </c>
      <c r="J34" s="8">
        <v>3.6</v>
      </c>
      <c r="K34" s="8"/>
      <c r="L34" s="8">
        <f t="shared" si="0"/>
        <v>-3.0000000000001137E-3</v>
      </c>
      <c r="M34" s="26"/>
      <c r="N34" s="8">
        <v>3.597</v>
      </c>
    </row>
    <row r="35" spans="1:14" s="27" customFormat="1" x14ac:dyDescent="0.35">
      <c r="A35" s="22" t="s">
        <v>60</v>
      </c>
      <c r="B35" s="22" t="s">
        <v>61</v>
      </c>
      <c r="C35" s="22"/>
      <c r="D35" s="22"/>
      <c r="E35" s="3"/>
      <c r="F35" s="23" t="s">
        <v>62</v>
      </c>
      <c r="G35" s="24" t="s">
        <v>63</v>
      </c>
      <c r="H35" s="25">
        <v>12</v>
      </c>
      <c r="I35" s="23" t="s">
        <v>65</v>
      </c>
      <c r="J35" s="9">
        <v>0.11051</v>
      </c>
      <c r="K35" s="9"/>
      <c r="L35" s="9">
        <f t="shared" si="0"/>
        <v>-9.9999999999961231E-6</v>
      </c>
      <c r="M35" s="26"/>
      <c r="N35" s="9">
        <v>0.1105</v>
      </c>
    </row>
    <row r="36" spans="1:14" s="27" customFormat="1" x14ac:dyDescent="0.35">
      <c r="A36" s="22" t="s">
        <v>60</v>
      </c>
      <c r="B36" s="22" t="s">
        <v>61</v>
      </c>
      <c r="C36" s="22"/>
      <c r="D36" s="22"/>
      <c r="E36" s="3"/>
      <c r="F36" s="23" t="s">
        <v>62</v>
      </c>
      <c r="G36" s="24" t="s">
        <v>63</v>
      </c>
      <c r="H36" s="25">
        <v>12</v>
      </c>
      <c r="I36" s="23" t="s">
        <v>66</v>
      </c>
      <c r="J36" s="9">
        <v>9.9970000000000003E-2</v>
      </c>
      <c r="K36" s="9"/>
      <c r="L36" s="9">
        <f t="shared" si="0"/>
        <v>-1.0000000000010001E-5</v>
      </c>
      <c r="M36" s="26"/>
      <c r="N36" s="9">
        <v>9.9959999999999993E-2</v>
      </c>
    </row>
    <row r="37" spans="1:14" s="27" customFormat="1" x14ac:dyDescent="0.35">
      <c r="A37" s="22" t="s">
        <v>60</v>
      </c>
      <c r="B37" s="22" t="s">
        <v>61</v>
      </c>
      <c r="C37" s="22"/>
      <c r="D37" s="22"/>
      <c r="E37" s="3"/>
      <c r="F37" s="23" t="s">
        <v>62</v>
      </c>
      <c r="G37" s="24" t="s">
        <v>63</v>
      </c>
      <c r="H37" s="25">
        <v>12</v>
      </c>
      <c r="I37" s="23" t="s">
        <v>23</v>
      </c>
      <c r="J37" s="10">
        <v>29</v>
      </c>
      <c r="K37" s="10"/>
      <c r="L37" s="10">
        <f t="shared" si="0"/>
        <v>0</v>
      </c>
      <c r="M37" s="26"/>
      <c r="N37" s="10">
        <v>29</v>
      </c>
    </row>
    <row r="38" spans="1:14" s="27" customFormat="1" x14ac:dyDescent="0.35">
      <c r="A38" s="22" t="s">
        <v>60</v>
      </c>
      <c r="B38" s="22" t="s">
        <v>61</v>
      </c>
      <c r="C38" s="22"/>
      <c r="D38" s="22"/>
      <c r="E38" s="3"/>
      <c r="F38" s="23" t="s">
        <v>67</v>
      </c>
      <c r="G38" s="24" t="s">
        <v>68</v>
      </c>
      <c r="H38" s="25">
        <v>12</v>
      </c>
      <c r="I38" s="23" t="s">
        <v>64</v>
      </c>
      <c r="J38" s="8">
        <v>2.371</v>
      </c>
      <c r="K38" s="8"/>
      <c r="L38" s="8">
        <f t="shared" si="0"/>
        <v>-3.0000000000001137E-3</v>
      </c>
      <c r="M38" s="26"/>
      <c r="N38" s="8">
        <v>2.3679999999999999</v>
      </c>
    </row>
    <row r="39" spans="1:14" s="27" customFormat="1" x14ac:dyDescent="0.35">
      <c r="A39" s="22" t="s">
        <v>60</v>
      </c>
      <c r="B39" s="22" t="s">
        <v>61</v>
      </c>
      <c r="C39" s="22"/>
      <c r="D39" s="22"/>
      <c r="E39" s="3"/>
      <c r="F39" s="23" t="s">
        <v>67</v>
      </c>
      <c r="G39" s="24" t="s">
        <v>68</v>
      </c>
      <c r="H39" s="25">
        <v>12</v>
      </c>
      <c r="I39" s="23" t="s">
        <v>65</v>
      </c>
      <c r="J39" s="9">
        <v>0.10165</v>
      </c>
      <c r="K39" s="9"/>
      <c r="L39" s="9">
        <f t="shared" si="0"/>
        <v>-2.0000000000006124E-5</v>
      </c>
      <c r="M39" s="26"/>
      <c r="N39" s="9">
        <v>0.10163</v>
      </c>
    </row>
    <row r="40" spans="1:14" s="27" customFormat="1" x14ac:dyDescent="0.35">
      <c r="A40" s="22" t="s">
        <v>60</v>
      </c>
      <c r="B40" s="22" t="s">
        <v>61</v>
      </c>
      <c r="C40" s="22"/>
      <c r="D40" s="22"/>
      <c r="E40" s="3"/>
      <c r="F40" s="23" t="s">
        <v>67</v>
      </c>
      <c r="G40" s="24" t="s">
        <v>68</v>
      </c>
      <c r="H40" s="25">
        <v>12</v>
      </c>
      <c r="I40" s="23" t="s">
        <v>66</v>
      </c>
      <c r="J40" s="9">
        <v>9.1400000000000009E-2</v>
      </c>
      <c r="K40" s="9"/>
      <c r="L40" s="9">
        <f t="shared" si="0"/>
        <v>-2.0000000000006124E-5</v>
      </c>
      <c r="M40" s="26"/>
      <c r="N40" s="9">
        <v>9.1380000000000003E-2</v>
      </c>
    </row>
    <row r="41" spans="1:14" s="27" customFormat="1" x14ac:dyDescent="0.35">
      <c r="A41" s="22" t="s">
        <v>60</v>
      </c>
      <c r="B41" s="22" t="s">
        <v>61</v>
      </c>
      <c r="C41" s="22"/>
      <c r="D41" s="22"/>
      <c r="E41" s="3"/>
      <c r="F41" s="23" t="s">
        <v>67</v>
      </c>
      <c r="G41" s="24" t="s">
        <v>68</v>
      </c>
      <c r="H41" s="25">
        <v>12</v>
      </c>
      <c r="I41" s="23" t="s">
        <v>23</v>
      </c>
      <c r="J41" s="10">
        <v>210</v>
      </c>
      <c r="K41" s="10"/>
      <c r="L41" s="10">
        <f t="shared" si="0"/>
        <v>0</v>
      </c>
      <c r="M41" s="26"/>
      <c r="N41" s="10">
        <v>210</v>
      </c>
    </row>
    <row r="42" spans="1:14" s="27" customFormat="1" x14ac:dyDescent="0.35">
      <c r="A42" s="22" t="s">
        <v>60</v>
      </c>
      <c r="B42" s="22" t="s">
        <v>61</v>
      </c>
      <c r="C42" s="22"/>
      <c r="D42" s="22"/>
      <c r="E42" s="3"/>
      <c r="F42" s="23" t="s">
        <v>69</v>
      </c>
      <c r="G42" s="24" t="s">
        <v>70</v>
      </c>
      <c r="H42" s="25">
        <v>12</v>
      </c>
      <c r="I42" s="23" t="s">
        <v>64</v>
      </c>
      <c r="J42" s="11">
        <v>0</v>
      </c>
      <c r="K42" s="11"/>
      <c r="L42" s="11">
        <f t="shared" si="0"/>
        <v>0</v>
      </c>
      <c r="M42" s="39"/>
      <c r="N42" s="11">
        <v>0</v>
      </c>
    </row>
    <row r="43" spans="1:14" s="27" customFormat="1" x14ac:dyDescent="0.35">
      <c r="A43" s="22" t="s">
        <v>60</v>
      </c>
      <c r="B43" s="22" t="s">
        <v>61</v>
      </c>
      <c r="C43" s="22"/>
      <c r="D43" s="22"/>
      <c r="E43" s="3"/>
      <c r="F43" s="23" t="s">
        <v>69</v>
      </c>
      <c r="G43" s="24" t="s">
        <v>70</v>
      </c>
      <c r="H43" s="25">
        <v>12</v>
      </c>
      <c r="I43" s="23" t="s">
        <v>65</v>
      </c>
      <c r="J43" s="9">
        <v>9.0700000000000003E-2</v>
      </c>
      <c r="K43" s="9"/>
      <c r="L43" s="9">
        <f t="shared" si="0"/>
        <v>0</v>
      </c>
      <c r="M43" s="26"/>
      <c r="N43" s="9">
        <v>9.0700000000000003E-2</v>
      </c>
    </row>
    <row r="44" spans="1:14" s="27" customFormat="1" x14ac:dyDescent="0.35">
      <c r="A44" s="22" t="s">
        <v>60</v>
      </c>
      <c r="B44" s="22" t="s">
        <v>61</v>
      </c>
      <c r="C44" s="22"/>
      <c r="D44" s="22"/>
      <c r="E44" s="3"/>
      <c r="F44" s="23" t="s">
        <v>69</v>
      </c>
      <c r="G44" s="24" t="s">
        <v>70</v>
      </c>
      <c r="H44" s="25">
        <v>12</v>
      </c>
      <c r="I44" s="23" t="s">
        <v>66</v>
      </c>
      <c r="J44" s="9">
        <v>8.0590000000000009E-2</v>
      </c>
      <c r="K44" s="9"/>
      <c r="L44" s="9">
        <f t="shared" si="0"/>
        <v>0</v>
      </c>
      <c r="M44" s="26"/>
      <c r="N44" s="9">
        <v>8.0590000000000009E-2</v>
      </c>
    </row>
    <row r="45" spans="1:14" s="27" customFormat="1" x14ac:dyDescent="0.35">
      <c r="A45" s="22" t="s">
        <v>60</v>
      </c>
      <c r="B45" s="22" t="s">
        <v>61</v>
      </c>
      <c r="C45" s="22"/>
      <c r="D45" s="22"/>
      <c r="E45" s="3"/>
      <c r="F45" s="23" t="s">
        <v>69</v>
      </c>
      <c r="G45" s="24" t="s">
        <v>70</v>
      </c>
      <c r="H45" s="25">
        <v>12</v>
      </c>
      <c r="I45" s="23" t="s">
        <v>23</v>
      </c>
      <c r="J45" s="10">
        <v>210</v>
      </c>
      <c r="K45" s="10"/>
      <c r="L45" s="10">
        <f t="shared" si="0"/>
        <v>0</v>
      </c>
      <c r="M45" s="26"/>
      <c r="N45" s="10">
        <v>210</v>
      </c>
    </row>
    <row r="46" spans="1:14" s="27" customFormat="1" x14ac:dyDescent="0.35">
      <c r="A46" s="22" t="s">
        <v>60</v>
      </c>
      <c r="B46" s="22" t="s">
        <v>61</v>
      </c>
      <c r="C46" s="22"/>
      <c r="D46" s="22"/>
      <c r="E46" s="3"/>
      <c r="F46" s="23" t="s">
        <v>71</v>
      </c>
      <c r="G46" s="24" t="s">
        <v>72</v>
      </c>
      <c r="H46" s="25">
        <v>12</v>
      </c>
      <c r="I46" s="23" t="s">
        <v>64</v>
      </c>
      <c r="J46" s="11">
        <v>0</v>
      </c>
      <c r="K46" s="11"/>
      <c r="L46" s="11">
        <f t="shared" si="0"/>
        <v>0</v>
      </c>
      <c r="M46" s="39"/>
      <c r="N46" s="11">
        <v>0</v>
      </c>
    </row>
    <row r="47" spans="1:14" s="27" customFormat="1" x14ac:dyDescent="0.35">
      <c r="A47" s="22" t="s">
        <v>60</v>
      </c>
      <c r="B47" s="22" t="s">
        <v>61</v>
      </c>
      <c r="C47" s="22"/>
      <c r="D47" s="22"/>
      <c r="E47" s="3"/>
      <c r="F47" s="23" t="s">
        <v>71</v>
      </c>
      <c r="G47" s="24" t="s">
        <v>72</v>
      </c>
      <c r="H47" s="25">
        <v>12</v>
      </c>
      <c r="I47" s="23" t="s">
        <v>65</v>
      </c>
      <c r="J47" s="9">
        <v>9.0010000000000007E-2</v>
      </c>
      <c r="K47" s="9"/>
      <c r="L47" s="9">
        <f t="shared" si="0"/>
        <v>0</v>
      </c>
      <c r="M47" s="26"/>
      <c r="N47" s="9">
        <v>9.0010000000000007E-2</v>
      </c>
    </row>
    <row r="48" spans="1:14" s="27" customFormat="1" x14ac:dyDescent="0.35">
      <c r="A48" s="22" t="s">
        <v>60</v>
      </c>
      <c r="B48" s="22" t="s">
        <v>61</v>
      </c>
      <c r="C48" s="22"/>
      <c r="D48" s="22"/>
      <c r="E48" s="3"/>
      <c r="F48" s="23" t="s">
        <v>71</v>
      </c>
      <c r="G48" s="24" t="s">
        <v>72</v>
      </c>
      <c r="H48" s="25">
        <v>12</v>
      </c>
      <c r="I48" s="23" t="s">
        <v>66</v>
      </c>
      <c r="J48" s="9">
        <v>8.0010000000000012E-2</v>
      </c>
      <c r="K48" s="9"/>
      <c r="L48" s="9">
        <f t="shared" si="0"/>
        <v>0</v>
      </c>
      <c r="M48" s="26"/>
      <c r="N48" s="9">
        <v>8.0010000000000012E-2</v>
      </c>
    </row>
    <row r="49" spans="1:14" s="27" customFormat="1" x14ac:dyDescent="0.35">
      <c r="A49" s="22" t="s">
        <v>60</v>
      </c>
      <c r="B49" s="22" t="s">
        <v>61</v>
      </c>
      <c r="C49" s="22"/>
      <c r="D49" s="22"/>
      <c r="E49" s="3"/>
      <c r="F49" s="23" t="s">
        <v>71</v>
      </c>
      <c r="G49" s="24" t="s">
        <v>72</v>
      </c>
      <c r="H49" s="25">
        <v>12</v>
      </c>
      <c r="I49" s="23" t="s">
        <v>23</v>
      </c>
      <c r="J49" s="10">
        <v>210</v>
      </c>
      <c r="K49" s="10"/>
      <c r="L49" s="10">
        <f t="shared" si="0"/>
        <v>0</v>
      </c>
      <c r="M49" s="26"/>
      <c r="N49" s="10">
        <v>210</v>
      </c>
    </row>
    <row r="50" spans="1:14" s="27" customFormat="1" x14ac:dyDescent="0.35">
      <c r="A50" s="22" t="s">
        <v>60</v>
      </c>
      <c r="B50" s="22" t="s">
        <v>73</v>
      </c>
      <c r="C50" s="22"/>
      <c r="D50" s="22"/>
      <c r="E50" s="3"/>
      <c r="F50" s="23" t="s">
        <v>62</v>
      </c>
      <c r="G50" s="24" t="s">
        <v>74</v>
      </c>
      <c r="H50" s="25">
        <v>12.2</v>
      </c>
      <c r="I50" s="23" t="s">
        <v>23</v>
      </c>
      <c r="J50" s="10">
        <v>29</v>
      </c>
      <c r="K50" s="10"/>
      <c r="L50" s="10">
        <f t="shared" si="0"/>
        <v>0</v>
      </c>
      <c r="M50" s="26"/>
      <c r="N50" s="10">
        <v>29</v>
      </c>
    </row>
    <row r="51" spans="1:14" s="27" customFormat="1" x14ac:dyDescent="0.35">
      <c r="A51" s="22" t="s">
        <v>60</v>
      </c>
      <c r="B51" s="22" t="s">
        <v>73</v>
      </c>
      <c r="C51" s="22"/>
      <c r="D51" s="22"/>
      <c r="E51" s="3"/>
      <c r="F51" s="23" t="s">
        <v>62</v>
      </c>
      <c r="G51" s="24" t="s">
        <v>74</v>
      </c>
      <c r="H51" s="25">
        <v>12.2</v>
      </c>
      <c r="I51" s="23" t="s">
        <v>44</v>
      </c>
      <c r="J51" s="9">
        <v>0.14238000000000001</v>
      </c>
      <c r="K51" s="9"/>
      <c r="L51" s="9">
        <f t="shared" si="0"/>
        <v>-4.0000000000012248E-5</v>
      </c>
      <c r="M51" s="26"/>
      <c r="N51" s="9">
        <v>0.14233999999999999</v>
      </c>
    </row>
    <row r="52" spans="1:14" s="27" customFormat="1" x14ac:dyDescent="0.35">
      <c r="A52" s="22" t="s">
        <v>60</v>
      </c>
      <c r="B52" s="22" t="s">
        <v>73</v>
      </c>
      <c r="C52" s="22"/>
      <c r="D52" s="22"/>
      <c r="E52" s="3"/>
      <c r="F52" s="23" t="s">
        <v>62</v>
      </c>
      <c r="G52" s="24" t="s">
        <v>74</v>
      </c>
      <c r="H52" s="25">
        <v>12.2</v>
      </c>
      <c r="I52" s="23" t="s">
        <v>45</v>
      </c>
      <c r="J52" s="9">
        <v>6.3710000000000003E-2</v>
      </c>
      <c r="K52" s="9"/>
      <c r="L52" s="9">
        <f t="shared" si="0"/>
        <v>0</v>
      </c>
      <c r="M52" s="26"/>
      <c r="N52" s="9">
        <v>6.3710000000000003E-2</v>
      </c>
    </row>
    <row r="53" spans="1:14" s="27" customFormat="1" x14ac:dyDescent="0.35">
      <c r="A53" s="22" t="s">
        <v>60</v>
      </c>
      <c r="B53" s="22" t="s">
        <v>75</v>
      </c>
      <c r="C53" s="22"/>
      <c r="D53" s="22"/>
      <c r="E53" s="3"/>
      <c r="F53" s="23" t="s">
        <v>62</v>
      </c>
      <c r="G53" s="24" t="s">
        <v>76</v>
      </c>
      <c r="H53" s="25">
        <v>12.3</v>
      </c>
      <c r="I53" s="23" t="s">
        <v>23</v>
      </c>
      <c r="J53" s="10">
        <v>10.49</v>
      </c>
      <c r="K53" s="10"/>
      <c r="L53" s="10">
        <f t="shared" si="0"/>
        <v>0</v>
      </c>
      <c r="M53" s="26"/>
      <c r="N53" s="10">
        <v>10.49</v>
      </c>
    </row>
    <row r="54" spans="1:14" s="27" customFormat="1" x14ac:dyDescent="0.35">
      <c r="A54" s="22" t="s">
        <v>60</v>
      </c>
      <c r="B54" s="22" t="s">
        <v>75</v>
      </c>
      <c r="C54" s="22"/>
      <c r="D54" s="22"/>
      <c r="E54" s="3"/>
      <c r="F54" s="23" t="s">
        <v>62</v>
      </c>
      <c r="G54" s="24" t="s">
        <v>76</v>
      </c>
      <c r="H54" s="25">
        <v>12.3</v>
      </c>
      <c r="I54" s="23" t="s">
        <v>34</v>
      </c>
      <c r="J54" s="9">
        <v>0.11051</v>
      </c>
      <c r="K54" s="9"/>
      <c r="L54" s="9">
        <f t="shared" si="0"/>
        <v>-9.9999999999961231E-6</v>
      </c>
      <c r="M54" s="26"/>
      <c r="N54" s="9">
        <v>0.1105</v>
      </c>
    </row>
    <row r="55" spans="1:14" s="38" customFormat="1" x14ac:dyDescent="0.35">
      <c r="A55" s="22" t="s">
        <v>60</v>
      </c>
      <c r="B55" s="22" t="s">
        <v>75</v>
      </c>
      <c r="C55" s="22"/>
      <c r="D55" s="22"/>
      <c r="E55" s="3"/>
      <c r="F55" s="22" t="s">
        <v>62</v>
      </c>
      <c r="G55" s="24" t="s">
        <v>76</v>
      </c>
      <c r="H55" s="25">
        <v>12.3</v>
      </c>
      <c r="I55" s="22" t="s">
        <v>77</v>
      </c>
      <c r="J55" s="13">
        <v>5.18</v>
      </c>
      <c r="K55" s="13"/>
      <c r="L55" s="13">
        <f t="shared" si="0"/>
        <v>0</v>
      </c>
      <c r="M55" s="37"/>
      <c r="N55" s="13">
        <v>5.18</v>
      </c>
    </row>
    <row r="56" spans="1:14" s="27" customFormat="1" x14ac:dyDescent="0.35">
      <c r="A56" s="22" t="s">
        <v>78</v>
      </c>
      <c r="B56" s="22" t="s">
        <v>79</v>
      </c>
      <c r="C56" s="22"/>
      <c r="D56" s="22"/>
      <c r="E56" s="3"/>
      <c r="F56" s="23" t="s">
        <v>62</v>
      </c>
      <c r="G56" s="24" t="s">
        <v>80</v>
      </c>
      <c r="H56" s="25">
        <v>13</v>
      </c>
      <c r="I56" s="23" t="s">
        <v>44</v>
      </c>
      <c r="J56" s="9">
        <v>0.14238000000000001</v>
      </c>
      <c r="K56" s="9"/>
      <c r="L56" s="9">
        <f t="shared" si="0"/>
        <v>-4.0000000000012248E-5</v>
      </c>
      <c r="M56" s="26"/>
      <c r="N56" s="9">
        <v>0.14233999999999999</v>
      </c>
    </row>
    <row r="57" spans="1:14" s="27" customFormat="1" x14ac:dyDescent="0.35">
      <c r="A57" s="22" t="s">
        <v>78</v>
      </c>
      <c r="B57" s="22" t="s">
        <v>79</v>
      </c>
      <c r="C57" s="22"/>
      <c r="D57" s="22"/>
      <c r="E57" s="3"/>
      <c r="F57" s="23" t="s">
        <v>62</v>
      </c>
      <c r="G57" s="24" t="s">
        <v>80</v>
      </c>
      <c r="H57" s="25">
        <v>13</v>
      </c>
      <c r="I57" s="23" t="s">
        <v>45</v>
      </c>
      <c r="J57" s="9">
        <v>6.3710000000000003E-2</v>
      </c>
      <c r="K57" s="9"/>
      <c r="L57" s="9">
        <f t="shared" si="0"/>
        <v>0</v>
      </c>
      <c r="M57" s="26"/>
      <c r="N57" s="9">
        <v>6.3710000000000003E-2</v>
      </c>
    </row>
    <row r="58" spans="1:14" s="27" customFormat="1" x14ac:dyDescent="0.35">
      <c r="A58" s="22" t="s">
        <v>78</v>
      </c>
      <c r="B58" s="22" t="s">
        <v>79</v>
      </c>
      <c r="C58" s="22"/>
      <c r="D58" s="22"/>
      <c r="E58" s="3"/>
      <c r="F58" s="23" t="s">
        <v>62</v>
      </c>
      <c r="G58" s="24" t="s">
        <v>80</v>
      </c>
      <c r="H58" s="25">
        <v>13</v>
      </c>
      <c r="I58" s="23" t="s">
        <v>23</v>
      </c>
      <c r="J58" s="10">
        <v>29</v>
      </c>
      <c r="K58" s="10"/>
      <c r="L58" s="10">
        <f t="shared" si="0"/>
        <v>0</v>
      </c>
      <c r="M58" s="26"/>
      <c r="N58" s="10">
        <v>29</v>
      </c>
    </row>
    <row r="59" spans="1:14" s="27" customFormat="1" x14ac:dyDescent="0.35">
      <c r="A59" s="22" t="s">
        <v>78</v>
      </c>
      <c r="B59" s="22" t="s">
        <v>79</v>
      </c>
      <c r="C59" s="22"/>
      <c r="D59" s="22"/>
      <c r="E59" s="3"/>
      <c r="F59" s="23" t="s">
        <v>67</v>
      </c>
      <c r="G59" s="24" t="s">
        <v>81</v>
      </c>
      <c r="H59" s="25">
        <v>13</v>
      </c>
      <c r="I59" s="23" t="s">
        <v>44</v>
      </c>
      <c r="J59" s="9">
        <v>0.1123</v>
      </c>
      <c r="K59" s="9"/>
      <c r="L59" s="9">
        <f t="shared" si="0"/>
        <v>-3.999999999999837E-5</v>
      </c>
      <c r="M59" s="26"/>
      <c r="N59" s="9">
        <v>0.11226</v>
      </c>
    </row>
    <row r="60" spans="1:14" s="27" customFormat="1" x14ac:dyDescent="0.35">
      <c r="A60" s="22" t="s">
        <v>78</v>
      </c>
      <c r="B60" s="22" t="s">
        <v>79</v>
      </c>
      <c r="C60" s="22"/>
      <c r="D60" s="22"/>
      <c r="E60" s="3"/>
      <c r="F60" s="23" t="s">
        <v>67</v>
      </c>
      <c r="G60" s="24" t="s">
        <v>81</v>
      </c>
      <c r="H60" s="25">
        <v>13</v>
      </c>
      <c r="I60" s="23" t="s">
        <v>45</v>
      </c>
      <c r="J60" s="9">
        <v>6.2990000000000004E-2</v>
      </c>
      <c r="K60" s="9"/>
      <c r="L60" s="9">
        <f t="shared" si="0"/>
        <v>0</v>
      </c>
      <c r="M60" s="26"/>
      <c r="N60" s="9">
        <v>6.2990000000000004E-2</v>
      </c>
    </row>
    <row r="61" spans="1:14" s="27" customFormat="1" x14ac:dyDescent="0.35">
      <c r="A61" s="22" t="s">
        <v>78</v>
      </c>
      <c r="B61" s="22" t="s">
        <v>79</v>
      </c>
      <c r="C61" s="22"/>
      <c r="D61" s="22"/>
      <c r="E61" s="3"/>
      <c r="F61" s="23" t="s">
        <v>67</v>
      </c>
      <c r="G61" s="24" t="s">
        <v>81</v>
      </c>
      <c r="H61" s="25">
        <v>13</v>
      </c>
      <c r="I61" s="23" t="s">
        <v>23</v>
      </c>
      <c r="J61" s="10">
        <v>210</v>
      </c>
      <c r="K61" s="10"/>
      <c r="L61" s="10">
        <f t="shared" si="0"/>
        <v>0</v>
      </c>
      <c r="M61" s="26"/>
      <c r="N61" s="10">
        <v>210</v>
      </c>
    </row>
    <row r="62" spans="1:14" s="27" customFormat="1" x14ac:dyDescent="0.35">
      <c r="A62" s="22" t="s">
        <v>82</v>
      </c>
      <c r="B62" s="22" t="s">
        <v>83</v>
      </c>
      <c r="C62" s="22"/>
      <c r="D62" s="22"/>
      <c r="E62" s="3"/>
      <c r="F62" s="23"/>
      <c r="G62" s="24" t="s">
        <v>84</v>
      </c>
      <c r="H62" s="25">
        <v>14</v>
      </c>
      <c r="I62" s="23" t="s">
        <v>23</v>
      </c>
      <c r="J62" s="10">
        <v>29</v>
      </c>
      <c r="K62" s="10"/>
      <c r="L62" s="10">
        <f t="shared" si="0"/>
        <v>0</v>
      </c>
      <c r="M62" s="26"/>
      <c r="N62" s="10">
        <v>29</v>
      </c>
    </row>
    <row r="63" spans="1:14" s="27" customFormat="1" x14ac:dyDescent="0.35">
      <c r="A63" s="22" t="s">
        <v>82</v>
      </c>
      <c r="B63" s="22" t="s">
        <v>83</v>
      </c>
      <c r="C63" s="22"/>
      <c r="D63" s="22"/>
      <c r="E63" s="3"/>
      <c r="F63" s="23"/>
      <c r="G63" s="24" t="s">
        <v>84</v>
      </c>
      <c r="H63" s="25">
        <v>14</v>
      </c>
      <c r="I63" s="23" t="s">
        <v>51</v>
      </c>
      <c r="J63" s="9">
        <v>0.10443</v>
      </c>
      <c r="K63" s="9"/>
      <c r="L63" s="9">
        <f t="shared" si="0"/>
        <v>-2.9999999999988369E-5</v>
      </c>
      <c r="M63" s="26"/>
      <c r="N63" s="9">
        <v>0.10440000000000001</v>
      </c>
    </row>
    <row r="64" spans="1:14" s="27" customFormat="1" x14ac:dyDescent="0.35">
      <c r="A64" s="22" t="s">
        <v>82</v>
      </c>
      <c r="B64" s="22" t="s">
        <v>83</v>
      </c>
      <c r="C64" s="22"/>
      <c r="D64" s="22"/>
      <c r="E64" s="3"/>
      <c r="F64" s="23"/>
      <c r="G64" s="24" t="s">
        <v>84</v>
      </c>
      <c r="H64" s="25">
        <v>14</v>
      </c>
      <c r="I64" s="23" t="s">
        <v>52</v>
      </c>
      <c r="J64" s="9">
        <v>0.23413999999999999</v>
      </c>
      <c r="K64" s="9"/>
      <c r="L64" s="9">
        <f t="shared" si="0"/>
        <v>-2.9999999999974492E-5</v>
      </c>
      <c r="M64" s="26"/>
      <c r="N64" s="9">
        <v>0.23411000000000001</v>
      </c>
    </row>
    <row r="65" spans="1:14" s="27" customFormat="1" x14ac:dyDescent="0.35">
      <c r="A65" s="22" t="s">
        <v>85</v>
      </c>
      <c r="B65" s="22" t="s">
        <v>86</v>
      </c>
      <c r="C65" s="22"/>
      <c r="D65" s="22"/>
      <c r="E65" s="3"/>
      <c r="F65" s="23"/>
      <c r="G65" s="24" t="s">
        <v>87</v>
      </c>
      <c r="H65" s="25">
        <v>16</v>
      </c>
      <c r="I65" s="23" t="s">
        <v>23</v>
      </c>
      <c r="J65" s="10">
        <v>29</v>
      </c>
      <c r="K65" s="10"/>
      <c r="L65" s="10">
        <f t="shared" si="0"/>
        <v>0</v>
      </c>
      <c r="M65" s="26"/>
      <c r="N65" s="10">
        <v>29</v>
      </c>
    </row>
    <row r="66" spans="1:14" s="27" customFormat="1" x14ac:dyDescent="0.35">
      <c r="A66" s="22" t="s">
        <v>85</v>
      </c>
      <c r="B66" s="22" t="s">
        <v>86</v>
      </c>
      <c r="C66" s="22"/>
      <c r="D66" s="22"/>
      <c r="E66" s="3"/>
      <c r="F66" s="23"/>
      <c r="G66" s="24" t="s">
        <v>87</v>
      </c>
      <c r="H66" s="25">
        <v>16</v>
      </c>
      <c r="I66" s="23" t="s">
        <v>88</v>
      </c>
      <c r="J66" s="9">
        <v>7.3599999999999999E-2</v>
      </c>
      <c r="K66" s="9"/>
      <c r="L66" s="9">
        <f t="shared" si="0"/>
        <v>0</v>
      </c>
      <c r="M66" s="26"/>
      <c r="N66" s="9">
        <v>7.3599999999999999E-2</v>
      </c>
    </row>
    <row r="67" spans="1:14" s="27" customFormat="1" x14ac:dyDescent="0.35">
      <c r="A67" s="22" t="s">
        <v>85</v>
      </c>
      <c r="B67" s="22" t="s">
        <v>86</v>
      </c>
      <c r="C67" s="22"/>
      <c r="D67" s="22"/>
      <c r="E67" s="3"/>
      <c r="F67" s="23"/>
      <c r="G67" s="24" t="s">
        <v>87</v>
      </c>
      <c r="H67" s="25">
        <v>16</v>
      </c>
      <c r="I67" s="23" t="s">
        <v>89</v>
      </c>
      <c r="J67" s="9">
        <v>0.12515000000000001</v>
      </c>
      <c r="K67" s="9"/>
      <c r="L67" s="9">
        <f t="shared" si="0"/>
        <v>-3.0000000000002247E-5</v>
      </c>
      <c r="M67" s="26"/>
      <c r="N67" s="9">
        <v>0.12512000000000001</v>
      </c>
    </row>
    <row r="68" spans="1:14" s="27" customFormat="1" x14ac:dyDescent="0.35">
      <c r="A68" s="22" t="s">
        <v>85</v>
      </c>
      <c r="B68" s="22" t="s">
        <v>90</v>
      </c>
      <c r="C68" s="22"/>
      <c r="D68" s="22"/>
      <c r="E68" s="3"/>
      <c r="F68" s="23"/>
      <c r="G68" s="24" t="s">
        <v>91</v>
      </c>
      <c r="H68" s="25">
        <v>16</v>
      </c>
      <c r="I68" s="23" t="s">
        <v>39</v>
      </c>
      <c r="J68" s="9">
        <v>-3.6909999999999998E-2</v>
      </c>
      <c r="K68" s="9"/>
      <c r="L68" s="9">
        <f t="shared" si="0"/>
        <v>9.9999999999961231E-6</v>
      </c>
      <c r="M68" s="26"/>
      <c r="N68" s="9">
        <v>-3.6900000000000002E-2</v>
      </c>
    </row>
    <row r="69" spans="1:14" s="27" customFormat="1" x14ac:dyDescent="0.35">
      <c r="A69" s="22" t="s">
        <v>85</v>
      </c>
      <c r="B69" s="22" t="s">
        <v>90</v>
      </c>
      <c r="C69" s="22"/>
      <c r="D69" s="22"/>
      <c r="E69" s="3"/>
      <c r="F69" s="23"/>
      <c r="G69" s="24" t="s">
        <v>91</v>
      </c>
      <c r="H69" s="25">
        <v>16</v>
      </c>
      <c r="I69" s="23" t="s">
        <v>40</v>
      </c>
      <c r="J69" s="10">
        <v>1.7</v>
      </c>
      <c r="K69" s="10"/>
      <c r="L69" s="10">
        <f t="shared" si="0"/>
        <v>0</v>
      </c>
      <c r="M69" s="26"/>
      <c r="N69" s="10">
        <v>1.7</v>
      </c>
    </row>
    <row r="70" spans="1:14" s="27" customFormat="1" x14ac:dyDescent="0.35">
      <c r="A70" s="22" t="s">
        <v>92</v>
      </c>
      <c r="B70" s="22" t="s">
        <v>93</v>
      </c>
      <c r="C70" s="22"/>
      <c r="D70" s="22"/>
      <c r="E70" s="3"/>
      <c r="F70" s="23"/>
      <c r="G70" s="24" t="s">
        <v>94</v>
      </c>
      <c r="H70" s="25">
        <v>17</v>
      </c>
      <c r="I70" s="23" t="s">
        <v>23</v>
      </c>
      <c r="J70" s="10">
        <v>29</v>
      </c>
      <c r="K70" s="10"/>
      <c r="L70" s="10">
        <f t="shared" si="0"/>
        <v>0</v>
      </c>
      <c r="M70" s="26"/>
      <c r="N70" s="10">
        <v>29</v>
      </c>
    </row>
    <row r="71" spans="1:14" s="27" customFormat="1" x14ac:dyDescent="0.35">
      <c r="A71" s="22" t="s">
        <v>92</v>
      </c>
      <c r="B71" s="22" t="s">
        <v>93</v>
      </c>
      <c r="C71" s="22"/>
      <c r="D71" s="22"/>
      <c r="E71" s="3"/>
      <c r="F71" s="23"/>
      <c r="G71" s="24" t="s">
        <v>94</v>
      </c>
      <c r="H71" s="25">
        <v>17</v>
      </c>
      <c r="I71" s="23" t="s">
        <v>58</v>
      </c>
      <c r="J71" s="9">
        <v>0.113246</v>
      </c>
      <c r="K71" s="9"/>
      <c r="L71" s="9">
        <f t="shared" ref="L71:L134" si="1">N71-J71</f>
        <v>-3.0000000000002247E-5</v>
      </c>
      <c r="M71" s="26"/>
      <c r="N71" s="9">
        <v>0.113216</v>
      </c>
    </row>
    <row r="72" spans="1:14" s="27" customFormat="1" x14ac:dyDescent="0.35">
      <c r="A72" s="22" t="s">
        <v>92</v>
      </c>
      <c r="B72" s="22" t="s">
        <v>93</v>
      </c>
      <c r="C72" s="22"/>
      <c r="D72" s="22"/>
      <c r="E72" s="3"/>
      <c r="F72" s="23"/>
      <c r="G72" s="24" t="s">
        <v>94</v>
      </c>
      <c r="H72" s="25">
        <v>17</v>
      </c>
      <c r="I72" s="23" t="s">
        <v>59</v>
      </c>
      <c r="J72" s="9">
        <v>0.5</v>
      </c>
      <c r="K72" s="9"/>
      <c r="L72" s="9">
        <f t="shared" si="1"/>
        <v>0</v>
      </c>
      <c r="M72" s="26"/>
      <c r="N72" s="9">
        <v>0.5</v>
      </c>
    </row>
    <row r="73" spans="1:14" s="27" customFormat="1" x14ac:dyDescent="0.35">
      <c r="A73" s="22" t="s">
        <v>95</v>
      </c>
      <c r="B73" s="22" t="s">
        <v>96</v>
      </c>
      <c r="C73" s="22"/>
      <c r="D73" s="22"/>
      <c r="E73" s="3"/>
      <c r="F73" s="23" t="s">
        <v>62</v>
      </c>
      <c r="G73" s="24" t="s">
        <v>97</v>
      </c>
      <c r="H73" s="25">
        <v>18</v>
      </c>
      <c r="I73" s="23" t="s">
        <v>35</v>
      </c>
      <c r="J73" s="8">
        <v>9.4510000000000005</v>
      </c>
      <c r="K73" s="8"/>
      <c r="L73" s="8">
        <f t="shared" si="1"/>
        <v>-8.0000000000008953E-3</v>
      </c>
      <c r="M73" s="26"/>
      <c r="N73" s="8">
        <v>9.4429999999999996</v>
      </c>
    </row>
    <row r="74" spans="1:14" s="27" customFormat="1" x14ac:dyDescent="0.35">
      <c r="A74" s="22" t="s">
        <v>95</v>
      </c>
      <c r="B74" s="22" t="s">
        <v>96</v>
      </c>
      <c r="C74" s="22"/>
      <c r="D74" s="22"/>
      <c r="E74" s="3"/>
      <c r="F74" s="23" t="s">
        <v>62</v>
      </c>
      <c r="G74" s="24" t="s">
        <v>97</v>
      </c>
      <c r="H74" s="25">
        <v>18</v>
      </c>
      <c r="I74" s="23" t="s">
        <v>98</v>
      </c>
      <c r="J74" s="9">
        <v>8.0079999999999998E-2</v>
      </c>
      <c r="K74" s="9"/>
      <c r="L74" s="9">
        <f t="shared" si="1"/>
        <v>0</v>
      </c>
      <c r="M74" s="26"/>
      <c r="N74" s="9">
        <v>8.0079999999999998E-2</v>
      </c>
    </row>
    <row r="75" spans="1:14" s="27" customFormat="1" x14ac:dyDescent="0.35">
      <c r="A75" s="22" t="s">
        <v>95</v>
      </c>
      <c r="B75" s="22" t="s">
        <v>96</v>
      </c>
      <c r="C75" s="22"/>
      <c r="D75" s="22"/>
      <c r="E75" s="3"/>
      <c r="F75" s="23" t="s">
        <v>62</v>
      </c>
      <c r="G75" s="24" t="s">
        <v>97</v>
      </c>
      <c r="H75" s="25">
        <v>18</v>
      </c>
      <c r="I75" s="23" t="s">
        <v>99</v>
      </c>
      <c r="J75" s="9">
        <v>2.7889999999999995E-2</v>
      </c>
      <c r="K75" s="9"/>
      <c r="L75" s="9">
        <f t="shared" si="1"/>
        <v>0</v>
      </c>
      <c r="M75" s="26"/>
      <c r="N75" s="9">
        <v>2.7889999999999995E-2</v>
      </c>
    </row>
    <row r="76" spans="1:14" s="27" customFormat="1" x14ac:dyDescent="0.35">
      <c r="A76" s="22" t="s">
        <v>95</v>
      </c>
      <c r="B76" s="22" t="s">
        <v>96</v>
      </c>
      <c r="C76" s="22"/>
      <c r="D76" s="22"/>
      <c r="E76" s="3"/>
      <c r="F76" s="23" t="s">
        <v>62</v>
      </c>
      <c r="G76" s="24" t="s">
        <v>97</v>
      </c>
      <c r="H76" s="25">
        <v>18</v>
      </c>
      <c r="I76" s="23" t="s">
        <v>23</v>
      </c>
      <c r="J76" s="10">
        <v>29</v>
      </c>
      <c r="K76" s="10"/>
      <c r="L76" s="10">
        <f t="shared" si="1"/>
        <v>0</v>
      </c>
      <c r="M76" s="26"/>
      <c r="N76" s="10">
        <v>29</v>
      </c>
    </row>
    <row r="77" spans="1:14" s="27" customFormat="1" x14ac:dyDescent="0.35">
      <c r="A77" s="22" t="s">
        <v>95</v>
      </c>
      <c r="B77" s="22" t="s">
        <v>96</v>
      </c>
      <c r="C77" s="22"/>
      <c r="D77" s="22"/>
      <c r="E77" s="3"/>
      <c r="F77" s="23" t="s">
        <v>62</v>
      </c>
      <c r="G77" s="24" t="s">
        <v>97</v>
      </c>
      <c r="H77" s="25">
        <v>18</v>
      </c>
      <c r="I77" s="23" t="s">
        <v>100</v>
      </c>
      <c r="J77" s="8">
        <v>9.4510000000000005</v>
      </c>
      <c r="K77" s="8"/>
      <c r="L77" s="8">
        <f t="shared" si="1"/>
        <v>-8.0000000000008953E-3</v>
      </c>
      <c r="M77" s="26"/>
      <c r="N77" s="8">
        <v>9.4429999999999996</v>
      </c>
    </row>
    <row r="78" spans="1:14" s="27" customFormat="1" x14ac:dyDescent="0.35">
      <c r="A78" s="22" t="s">
        <v>95</v>
      </c>
      <c r="B78" s="22" t="s">
        <v>96</v>
      </c>
      <c r="C78" s="22"/>
      <c r="D78" s="22"/>
      <c r="E78" s="3"/>
      <c r="F78" s="23" t="s">
        <v>67</v>
      </c>
      <c r="G78" s="24" t="s">
        <v>101</v>
      </c>
      <c r="H78" s="25">
        <v>18</v>
      </c>
      <c r="I78" s="23" t="s">
        <v>35</v>
      </c>
      <c r="J78" s="8">
        <v>6.2240000000000002</v>
      </c>
      <c r="K78" s="8"/>
      <c r="L78" s="8">
        <f t="shared" si="1"/>
        <v>-6.9999999999996732E-3</v>
      </c>
      <c r="M78" s="26"/>
      <c r="N78" s="8">
        <v>6.2170000000000005</v>
      </c>
    </row>
    <row r="79" spans="1:14" s="27" customFormat="1" x14ac:dyDescent="0.35">
      <c r="A79" s="22" t="s">
        <v>95</v>
      </c>
      <c r="B79" s="22" t="s">
        <v>96</v>
      </c>
      <c r="C79" s="22"/>
      <c r="D79" s="22"/>
      <c r="E79" s="3"/>
      <c r="F79" s="23" t="s">
        <v>67</v>
      </c>
      <c r="G79" s="24" t="s">
        <v>101</v>
      </c>
      <c r="H79" s="25">
        <v>18</v>
      </c>
      <c r="I79" s="23" t="s">
        <v>98</v>
      </c>
      <c r="J79" s="9">
        <v>7.7770000000000006E-2</v>
      </c>
      <c r="K79" s="9"/>
      <c r="L79" s="9">
        <f t="shared" si="1"/>
        <v>0</v>
      </c>
      <c r="M79" s="26"/>
      <c r="N79" s="9">
        <v>7.7770000000000006E-2</v>
      </c>
    </row>
    <row r="80" spans="1:14" s="27" customFormat="1" x14ac:dyDescent="0.35">
      <c r="A80" s="22" t="s">
        <v>95</v>
      </c>
      <c r="B80" s="22" t="s">
        <v>96</v>
      </c>
      <c r="C80" s="22"/>
      <c r="D80" s="22"/>
      <c r="E80" s="3"/>
      <c r="F80" s="23" t="s">
        <v>67</v>
      </c>
      <c r="G80" s="24" t="s">
        <v>101</v>
      </c>
      <c r="H80" s="25">
        <v>18</v>
      </c>
      <c r="I80" s="23" t="s">
        <v>99</v>
      </c>
      <c r="J80" s="9">
        <v>2.6560000000000007E-2</v>
      </c>
      <c r="K80" s="9"/>
      <c r="L80" s="9">
        <f t="shared" si="1"/>
        <v>0</v>
      </c>
      <c r="M80" s="26"/>
      <c r="N80" s="9">
        <v>2.6560000000000007E-2</v>
      </c>
    </row>
    <row r="81" spans="1:14" s="27" customFormat="1" x14ac:dyDescent="0.35">
      <c r="A81" s="22" t="s">
        <v>95</v>
      </c>
      <c r="B81" s="22" t="s">
        <v>96</v>
      </c>
      <c r="C81" s="22"/>
      <c r="D81" s="22"/>
      <c r="E81" s="3"/>
      <c r="F81" s="23" t="s">
        <v>67</v>
      </c>
      <c r="G81" s="24" t="s">
        <v>101</v>
      </c>
      <c r="H81" s="25">
        <v>18</v>
      </c>
      <c r="I81" s="23" t="s">
        <v>23</v>
      </c>
      <c r="J81" s="10">
        <v>210</v>
      </c>
      <c r="K81" s="10"/>
      <c r="L81" s="10">
        <f t="shared" si="1"/>
        <v>0</v>
      </c>
      <c r="M81" s="26"/>
      <c r="N81" s="10">
        <v>210</v>
      </c>
    </row>
    <row r="82" spans="1:14" s="27" customFormat="1" x14ac:dyDescent="0.35">
      <c r="A82" s="22" t="s">
        <v>95</v>
      </c>
      <c r="B82" s="22" t="s">
        <v>96</v>
      </c>
      <c r="C82" s="22"/>
      <c r="D82" s="22"/>
      <c r="E82" s="3"/>
      <c r="F82" s="23" t="s">
        <v>67</v>
      </c>
      <c r="G82" s="24" t="s">
        <v>101</v>
      </c>
      <c r="H82" s="25">
        <v>18</v>
      </c>
      <c r="I82" s="23" t="s">
        <v>100</v>
      </c>
      <c r="J82" s="8">
        <v>6.2240000000000002</v>
      </c>
      <c r="K82" s="8"/>
      <c r="L82" s="8">
        <f t="shared" si="1"/>
        <v>-6.9999999999996732E-3</v>
      </c>
      <c r="M82" s="26"/>
      <c r="N82" s="8">
        <v>6.2170000000000005</v>
      </c>
    </row>
    <row r="83" spans="1:14" s="27" customFormat="1" x14ac:dyDescent="0.35">
      <c r="A83" s="22" t="s">
        <v>95</v>
      </c>
      <c r="B83" s="22" t="s">
        <v>96</v>
      </c>
      <c r="C83" s="22"/>
      <c r="D83" s="22"/>
      <c r="E83" s="3"/>
      <c r="F83" s="23" t="s">
        <v>69</v>
      </c>
      <c r="G83" s="24" t="s">
        <v>102</v>
      </c>
      <c r="H83" s="25">
        <v>18</v>
      </c>
      <c r="I83" s="23" t="s">
        <v>35</v>
      </c>
      <c r="J83" s="11">
        <v>0</v>
      </c>
      <c r="K83" s="11"/>
      <c r="L83" s="9">
        <f t="shared" si="1"/>
        <v>0</v>
      </c>
      <c r="M83" s="39"/>
      <c r="N83" s="11">
        <v>0</v>
      </c>
    </row>
    <row r="84" spans="1:14" s="27" customFormat="1" x14ac:dyDescent="0.35">
      <c r="A84" s="22" t="s">
        <v>95</v>
      </c>
      <c r="B84" s="22" t="s">
        <v>96</v>
      </c>
      <c r="C84" s="22"/>
      <c r="D84" s="22"/>
      <c r="E84" s="3"/>
      <c r="F84" s="23" t="s">
        <v>69</v>
      </c>
      <c r="G84" s="24" t="s">
        <v>102</v>
      </c>
      <c r="H84" s="25">
        <v>18</v>
      </c>
      <c r="I84" s="23" t="s">
        <v>98</v>
      </c>
      <c r="J84" s="9">
        <v>7.7560000000000004E-2</v>
      </c>
      <c r="K84" s="9"/>
      <c r="L84" s="9">
        <f t="shared" si="1"/>
        <v>0</v>
      </c>
      <c r="M84" s="26"/>
      <c r="N84" s="9">
        <v>7.7560000000000004E-2</v>
      </c>
    </row>
    <row r="85" spans="1:14" s="27" customFormat="1" x14ac:dyDescent="0.35">
      <c r="A85" s="22" t="s">
        <v>95</v>
      </c>
      <c r="B85" s="22" t="s">
        <v>96</v>
      </c>
      <c r="C85" s="22"/>
      <c r="D85" s="22"/>
      <c r="E85" s="3"/>
      <c r="F85" s="23" t="s">
        <v>69</v>
      </c>
      <c r="G85" s="24" t="s">
        <v>102</v>
      </c>
      <c r="H85" s="25">
        <v>18</v>
      </c>
      <c r="I85" s="23" t="s">
        <v>99</v>
      </c>
      <c r="J85" s="9">
        <v>2.681E-2</v>
      </c>
      <c r="K85" s="9"/>
      <c r="L85" s="9">
        <f t="shared" si="1"/>
        <v>0</v>
      </c>
      <c r="M85" s="26"/>
      <c r="N85" s="9">
        <v>2.6810000000000004E-2</v>
      </c>
    </row>
    <row r="86" spans="1:14" s="27" customFormat="1" x14ac:dyDescent="0.35">
      <c r="A86" s="22" t="s">
        <v>95</v>
      </c>
      <c r="B86" s="22" t="s">
        <v>96</v>
      </c>
      <c r="C86" s="22"/>
      <c r="D86" s="22"/>
      <c r="E86" s="3"/>
      <c r="F86" s="23" t="s">
        <v>69</v>
      </c>
      <c r="G86" s="24" t="s">
        <v>102</v>
      </c>
      <c r="H86" s="25">
        <v>18</v>
      </c>
      <c r="I86" s="23" t="s">
        <v>23</v>
      </c>
      <c r="J86" s="10">
        <v>210</v>
      </c>
      <c r="K86" s="10"/>
      <c r="L86" s="10">
        <f t="shared" si="1"/>
        <v>0</v>
      </c>
      <c r="M86" s="26"/>
      <c r="N86" s="10">
        <v>210</v>
      </c>
    </row>
    <row r="87" spans="1:14" s="27" customFormat="1" x14ac:dyDescent="0.35">
      <c r="A87" s="22" t="s">
        <v>95</v>
      </c>
      <c r="B87" s="22" t="s">
        <v>96</v>
      </c>
      <c r="C87" s="22"/>
      <c r="D87" s="22"/>
      <c r="E87" s="3"/>
      <c r="F87" s="23" t="s">
        <v>69</v>
      </c>
      <c r="G87" s="24" t="s">
        <v>102</v>
      </c>
      <c r="H87" s="25">
        <v>18</v>
      </c>
      <c r="I87" s="23" t="s">
        <v>100</v>
      </c>
      <c r="J87" s="8">
        <v>6.2240000000000002</v>
      </c>
      <c r="K87" s="8"/>
      <c r="L87" s="8">
        <f t="shared" si="1"/>
        <v>-6.9999999999996732E-3</v>
      </c>
      <c r="M87" s="26"/>
      <c r="N87" s="8">
        <v>6.2170000000000005</v>
      </c>
    </row>
    <row r="88" spans="1:14" s="27" customFormat="1" x14ac:dyDescent="0.35">
      <c r="A88" s="22" t="s">
        <v>95</v>
      </c>
      <c r="B88" s="22" t="s">
        <v>96</v>
      </c>
      <c r="C88" s="22"/>
      <c r="D88" s="22"/>
      <c r="E88" s="3"/>
      <c r="F88" s="23" t="s">
        <v>71</v>
      </c>
      <c r="G88" s="24" t="s">
        <v>103</v>
      </c>
      <c r="H88" s="25">
        <v>18</v>
      </c>
      <c r="I88" s="23" t="s">
        <v>35</v>
      </c>
      <c r="J88" s="11">
        <v>0</v>
      </c>
      <c r="K88" s="11"/>
      <c r="L88" s="11">
        <f t="shared" si="1"/>
        <v>0</v>
      </c>
      <c r="M88" s="39"/>
      <c r="N88" s="11">
        <v>0</v>
      </c>
    </row>
    <row r="89" spans="1:14" s="27" customFormat="1" x14ac:dyDescent="0.35">
      <c r="A89" s="22" t="s">
        <v>95</v>
      </c>
      <c r="B89" s="22" t="s">
        <v>96</v>
      </c>
      <c r="C89" s="22"/>
      <c r="D89" s="22"/>
      <c r="E89" s="3"/>
      <c r="F89" s="23" t="s">
        <v>71</v>
      </c>
      <c r="G89" s="24" t="s">
        <v>103</v>
      </c>
      <c r="H89" s="25">
        <v>18</v>
      </c>
      <c r="I89" s="23" t="s">
        <v>98</v>
      </c>
      <c r="J89" s="9">
        <v>7.6969999999999997E-2</v>
      </c>
      <c r="K89" s="9"/>
      <c r="L89" s="9">
        <f t="shared" si="1"/>
        <v>0</v>
      </c>
      <c r="M89" s="26"/>
      <c r="N89" s="9">
        <v>7.6969999999999997E-2</v>
      </c>
    </row>
    <row r="90" spans="1:14" s="27" customFormat="1" x14ac:dyDescent="0.35">
      <c r="A90" s="22" t="s">
        <v>95</v>
      </c>
      <c r="B90" s="22" t="s">
        <v>96</v>
      </c>
      <c r="C90" s="22"/>
      <c r="D90" s="22"/>
      <c r="E90" s="3"/>
      <c r="F90" s="23" t="s">
        <v>71</v>
      </c>
      <c r="G90" s="24" t="s">
        <v>103</v>
      </c>
      <c r="H90" s="25">
        <v>18</v>
      </c>
      <c r="I90" s="23" t="s">
        <v>99</v>
      </c>
      <c r="J90" s="9">
        <v>2.6579999999999993E-2</v>
      </c>
      <c r="K90" s="9"/>
      <c r="L90" s="9">
        <f t="shared" si="1"/>
        <v>0</v>
      </c>
      <c r="M90" s="26"/>
      <c r="N90" s="9">
        <v>2.6579999999999993E-2</v>
      </c>
    </row>
    <row r="91" spans="1:14" s="27" customFormat="1" x14ac:dyDescent="0.35">
      <c r="A91" s="22" t="s">
        <v>95</v>
      </c>
      <c r="B91" s="22" t="s">
        <v>96</v>
      </c>
      <c r="C91" s="22"/>
      <c r="D91" s="22"/>
      <c r="E91" s="3"/>
      <c r="F91" s="23" t="s">
        <v>71</v>
      </c>
      <c r="G91" s="24" t="s">
        <v>103</v>
      </c>
      <c r="H91" s="25">
        <v>18</v>
      </c>
      <c r="I91" s="23" t="s">
        <v>23</v>
      </c>
      <c r="J91" s="10">
        <v>210</v>
      </c>
      <c r="K91" s="10"/>
      <c r="L91" s="10">
        <f t="shared" si="1"/>
        <v>0</v>
      </c>
      <c r="M91" s="26"/>
      <c r="N91" s="10">
        <v>210</v>
      </c>
    </row>
    <row r="92" spans="1:14" s="27" customFormat="1" x14ac:dyDescent="0.35">
      <c r="A92" s="22" t="s">
        <v>95</v>
      </c>
      <c r="B92" s="22" t="s">
        <v>96</v>
      </c>
      <c r="C92" s="22"/>
      <c r="D92" s="22"/>
      <c r="E92" s="3"/>
      <c r="F92" s="23" t="s">
        <v>71</v>
      </c>
      <c r="G92" s="24" t="s">
        <v>103</v>
      </c>
      <c r="H92" s="25">
        <v>18</v>
      </c>
      <c r="I92" s="23" t="s">
        <v>100</v>
      </c>
      <c r="J92" s="8">
        <v>6.2240000000000002</v>
      </c>
      <c r="K92" s="8"/>
      <c r="L92" s="8">
        <f t="shared" si="1"/>
        <v>-6.9999999999996732E-3</v>
      </c>
      <c r="M92" s="26"/>
      <c r="N92" s="8">
        <v>6.2170000000000005</v>
      </c>
    </row>
    <row r="93" spans="1:14" s="27" customFormat="1" x14ac:dyDescent="0.35">
      <c r="A93" s="22" t="s">
        <v>95</v>
      </c>
      <c r="B93" s="22" t="s">
        <v>104</v>
      </c>
      <c r="C93" s="22"/>
      <c r="D93" s="22"/>
      <c r="E93" s="3"/>
      <c r="F93" s="23"/>
      <c r="G93" s="24" t="s">
        <v>105</v>
      </c>
      <c r="H93" s="25">
        <v>18.3</v>
      </c>
      <c r="I93" s="23" t="s">
        <v>23</v>
      </c>
      <c r="J93" s="10">
        <v>29</v>
      </c>
      <c r="K93" s="10"/>
      <c r="L93" s="10">
        <f t="shared" si="1"/>
        <v>0</v>
      </c>
      <c r="M93" s="26"/>
      <c r="N93" s="10">
        <v>29</v>
      </c>
    </row>
    <row r="94" spans="1:14" s="27" customFormat="1" x14ac:dyDescent="0.35">
      <c r="A94" s="22" t="s">
        <v>95</v>
      </c>
      <c r="B94" s="22" t="s">
        <v>104</v>
      </c>
      <c r="C94" s="22"/>
      <c r="D94" s="22"/>
      <c r="E94" s="3"/>
      <c r="F94" s="23"/>
      <c r="G94" s="24" t="s">
        <v>105</v>
      </c>
      <c r="H94" s="25">
        <v>18.3</v>
      </c>
      <c r="I94" s="23" t="s">
        <v>44</v>
      </c>
      <c r="J94" s="9">
        <v>0.14238000000000001</v>
      </c>
      <c r="K94" s="9"/>
      <c r="L94" s="9">
        <f t="shared" si="1"/>
        <v>-4.0000000000012248E-5</v>
      </c>
      <c r="M94" s="26"/>
      <c r="N94" s="9">
        <v>0.14233999999999999</v>
      </c>
    </row>
    <row r="95" spans="1:14" s="27" customFormat="1" x14ac:dyDescent="0.35">
      <c r="A95" s="22" t="s">
        <v>95</v>
      </c>
      <c r="B95" s="22" t="s">
        <v>104</v>
      </c>
      <c r="C95" s="22"/>
      <c r="D95" s="22"/>
      <c r="E95" s="3"/>
      <c r="F95" s="23"/>
      <c r="G95" s="24" t="s">
        <v>105</v>
      </c>
      <c r="H95" s="25">
        <v>18.3</v>
      </c>
      <c r="I95" s="23" t="s">
        <v>45</v>
      </c>
      <c r="J95" s="9">
        <v>6.3710000000000003E-2</v>
      </c>
      <c r="K95" s="9"/>
      <c r="L95" s="9">
        <f t="shared" si="1"/>
        <v>0</v>
      </c>
      <c r="M95" s="26"/>
      <c r="N95" s="9">
        <v>6.3710000000000003E-2</v>
      </c>
    </row>
    <row r="96" spans="1:14" s="27" customFormat="1" x14ac:dyDescent="0.35">
      <c r="A96" s="22" t="s">
        <v>106</v>
      </c>
      <c r="B96" s="22" t="s">
        <v>107</v>
      </c>
      <c r="C96" s="22"/>
      <c r="D96" s="22"/>
      <c r="E96" s="3"/>
      <c r="F96" s="23" t="s">
        <v>62</v>
      </c>
      <c r="G96" s="24" t="s">
        <v>108</v>
      </c>
      <c r="H96" s="25">
        <v>19</v>
      </c>
      <c r="I96" s="23" t="s">
        <v>35</v>
      </c>
      <c r="J96" s="8">
        <v>9.0009999999999994</v>
      </c>
      <c r="K96" s="8"/>
      <c r="L96" s="8">
        <f t="shared" si="1"/>
        <v>-7.9999999999991189E-3</v>
      </c>
      <c r="M96" s="26"/>
      <c r="N96" s="8">
        <v>8.9930000000000003</v>
      </c>
    </row>
    <row r="97" spans="1:14" s="27" customFormat="1" x14ac:dyDescent="0.35">
      <c r="A97" s="22" t="s">
        <v>106</v>
      </c>
      <c r="B97" s="22" t="s">
        <v>107</v>
      </c>
      <c r="C97" s="22"/>
      <c r="D97" s="22"/>
      <c r="E97" s="3"/>
      <c r="F97" s="23" t="s">
        <v>62</v>
      </c>
      <c r="G97" s="24" t="s">
        <v>108</v>
      </c>
      <c r="H97" s="25">
        <v>19</v>
      </c>
      <c r="I97" s="23" t="s">
        <v>44</v>
      </c>
      <c r="J97" s="9">
        <v>9.5399999999999999E-2</v>
      </c>
      <c r="K97" s="9"/>
      <c r="L97" s="9">
        <f t="shared" si="1"/>
        <v>0</v>
      </c>
      <c r="M97" s="26"/>
      <c r="N97" s="9">
        <v>9.5399999999999999E-2</v>
      </c>
    </row>
    <row r="98" spans="1:14" s="27" customFormat="1" x14ac:dyDescent="0.35">
      <c r="A98" s="22" t="s">
        <v>106</v>
      </c>
      <c r="B98" s="22" t="s">
        <v>107</v>
      </c>
      <c r="C98" s="22"/>
      <c r="D98" s="22"/>
      <c r="E98" s="3"/>
      <c r="F98" s="23" t="s">
        <v>62</v>
      </c>
      <c r="G98" s="24" t="s">
        <v>108</v>
      </c>
      <c r="H98" s="25">
        <v>19</v>
      </c>
      <c r="I98" s="23" t="s">
        <v>45</v>
      </c>
      <c r="J98" s="9">
        <v>5.3710000000000001E-2</v>
      </c>
      <c r="K98" s="9"/>
      <c r="L98" s="9">
        <f t="shared" si="1"/>
        <v>0</v>
      </c>
      <c r="M98" s="26"/>
      <c r="N98" s="9">
        <v>5.3710000000000001E-2</v>
      </c>
    </row>
    <row r="99" spans="1:14" s="27" customFormat="1" x14ac:dyDescent="0.35">
      <c r="A99" s="22" t="s">
        <v>106</v>
      </c>
      <c r="B99" s="22" t="s">
        <v>107</v>
      </c>
      <c r="C99" s="22"/>
      <c r="D99" s="22"/>
      <c r="E99" s="3"/>
      <c r="F99" s="23" t="s">
        <v>62</v>
      </c>
      <c r="G99" s="24" t="s">
        <v>108</v>
      </c>
      <c r="H99" s="25">
        <v>19</v>
      </c>
      <c r="I99" s="23" t="s">
        <v>23</v>
      </c>
      <c r="J99" s="10">
        <v>29</v>
      </c>
      <c r="K99" s="10"/>
      <c r="L99" s="10">
        <f t="shared" si="1"/>
        <v>0</v>
      </c>
      <c r="M99" s="26"/>
      <c r="N99" s="10">
        <v>29</v>
      </c>
    </row>
    <row r="100" spans="1:14" s="27" customFormat="1" x14ac:dyDescent="0.35">
      <c r="A100" s="22" t="s">
        <v>106</v>
      </c>
      <c r="B100" s="22" t="s">
        <v>107</v>
      </c>
      <c r="C100" s="22"/>
      <c r="D100" s="22"/>
      <c r="E100" s="3"/>
      <c r="F100" s="23" t="s">
        <v>67</v>
      </c>
      <c r="G100" s="24" t="s">
        <v>109</v>
      </c>
      <c r="H100" s="25">
        <v>19</v>
      </c>
      <c r="I100" s="23" t="s">
        <v>35</v>
      </c>
      <c r="J100" s="8">
        <v>5.9279999999999999</v>
      </c>
      <c r="K100" s="8"/>
      <c r="L100" s="8">
        <f t="shared" si="1"/>
        <v>-8.0000000000000071E-3</v>
      </c>
      <c r="M100" s="26"/>
      <c r="N100" s="8">
        <v>5.92</v>
      </c>
    </row>
    <row r="101" spans="1:14" s="27" customFormat="1" x14ac:dyDescent="0.35">
      <c r="A101" s="22" t="s">
        <v>106</v>
      </c>
      <c r="B101" s="22" t="s">
        <v>107</v>
      </c>
      <c r="C101" s="22"/>
      <c r="D101" s="22"/>
      <c r="E101" s="3"/>
      <c r="F101" s="23" t="s">
        <v>67</v>
      </c>
      <c r="G101" s="24" t="s">
        <v>109</v>
      </c>
      <c r="H101" s="25">
        <v>19</v>
      </c>
      <c r="I101" s="23" t="s">
        <v>44</v>
      </c>
      <c r="J101" s="9">
        <v>8.7379999999999999E-2</v>
      </c>
      <c r="K101" s="9"/>
      <c r="L101" s="9">
        <f t="shared" si="1"/>
        <v>0</v>
      </c>
      <c r="M101" s="26"/>
      <c r="N101" s="9">
        <v>8.7379999999999999E-2</v>
      </c>
    </row>
    <row r="102" spans="1:14" s="27" customFormat="1" x14ac:dyDescent="0.35">
      <c r="A102" s="22" t="s">
        <v>106</v>
      </c>
      <c r="B102" s="22" t="s">
        <v>107</v>
      </c>
      <c r="C102" s="22"/>
      <c r="D102" s="22"/>
      <c r="E102" s="3"/>
      <c r="F102" s="23" t="s">
        <v>67</v>
      </c>
      <c r="G102" s="24" t="s">
        <v>109</v>
      </c>
      <c r="H102" s="25">
        <v>19</v>
      </c>
      <c r="I102" s="23" t="s">
        <v>45</v>
      </c>
      <c r="J102" s="9">
        <v>5.2990000000000002E-2</v>
      </c>
      <c r="K102" s="9"/>
      <c r="L102" s="9">
        <f t="shared" si="1"/>
        <v>0</v>
      </c>
      <c r="M102" s="26"/>
      <c r="N102" s="9">
        <v>5.2990000000000002E-2</v>
      </c>
    </row>
    <row r="103" spans="1:14" s="27" customFormat="1" x14ac:dyDescent="0.35">
      <c r="A103" s="22" t="s">
        <v>106</v>
      </c>
      <c r="B103" s="22" t="s">
        <v>107</v>
      </c>
      <c r="C103" s="22"/>
      <c r="D103" s="22"/>
      <c r="E103" s="3"/>
      <c r="F103" s="23" t="s">
        <v>67</v>
      </c>
      <c r="G103" s="24" t="s">
        <v>109</v>
      </c>
      <c r="H103" s="25">
        <v>19</v>
      </c>
      <c r="I103" s="23" t="s">
        <v>23</v>
      </c>
      <c r="J103" s="10">
        <v>210</v>
      </c>
      <c r="K103" s="10"/>
      <c r="L103" s="10">
        <f t="shared" si="1"/>
        <v>0</v>
      </c>
      <c r="M103" s="26"/>
      <c r="N103" s="10">
        <v>210</v>
      </c>
    </row>
    <row r="104" spans="1:14" s="27" customFormat="1" x14ac:dyDescent="0.35">
      <c r="A104" s="22" t="s">
        <v>110</v>
      </c>
      <c r="B104" s="22" t="s">
        <v>111</v>
      </c>
      <c r="C104" s="22"/>
      <c r="D104" s="22"/>
      <c r="E104" s="3"/>
      <c r="F104" s="23" t="s">
        <v>62</v>
      </c>
      <c r="G104" s="24" t="s">
        <v>112</v>
      </c>
      <c r="H104" s="25">
        <v>21</v>
      </c>
      <c r="I104" s="23" t="s">
        <v>35</v>
      </c>
      <c r="J104" s="8">
        <v>16.478999999999999</v>
      </c>
      <c r="K104" s="8"/>
      <c r="L104" s="8">
        <f t="shared" si="1"/>
        <v>-4.9999999999990052E-3</v>
      </c>
      <c r="M104" s="26"/>
      <c r="N104" s="8">
        <v>16.474</v>
      </c>
    </row>
    <row r="105" spans="1:14" s="27" customFormat="1" x14ac:dyDescent="0.35">
      <c r="A105" s="22" t="s">
        <v>110</v>
      </c>
      <c r="B105" s="22" t="s">
        <v>111</v>
      </c>
      <c r="C105" s="22"/>
      <c r="D105" s="22"/>
      <c r="E105" s="3"/>
      <c r="F105" s="23" t="s">
        <v>62</v>
      </c>
      <c r="G105" s="24" t="s">
        <v>112</v>
      </c>
      <c r="H105" s="25">
        <v>21</v>
      </c>
      <c r="I105" s="23" t="s">
        <v>113</v>
      </c>
      <c r="J105" s="9">
        <v>5.704E-2</v>
      </c>
      <c r="K105" s="9"/>
      <c r="L105" s="9">
        <f t="shared" si="1"/>
        <v>-1.0000000000003062E-5</v>
      </c>
      <c r="M105" s="26"/>
      <c r="N105" s="9">
        <v>5.7029999999999997E-2</v>
      </c>
    </row>
    <row r="106" spans="1:14" s="27" customFormat="1" x14ac:dyDescent="0.35">
      <c r="A106" s="22" t="s">
        <v>110</v>
      </c>
      <c r="B106" s="22" t="s">
        <v>111</v>
      </c>
      <c r="C106" s="22"/>
      <c r="D106" s="22"/>
      <c r="E106" s="3"/>
      <c r="F106" s="23" t="s">
        <v>62</v>
      </c>
      <c r="G106" s="24" t="s">
        <v>112</v>
      </c>
      <c r="H106" s="25">
        <v>21</v>
      </c>
      <c r="I106" s="23" t="s">
        <v>114</v>
      </c>
      <c r="J106" s="9">
        <v>1.359E-2</v>
      </c>
      <c r="K106" s="9"/>
      <c r="L106" s="9">
        <f t="shared" si="1"/>
        <v>0</v>
      </c>
      <c r="M106" s="26"/>
      <c r="N106" s="9">
        <v>1.359E-2</v>
      </c>
    </row>
    <row r="107" spans="1:14" s="27" customFormat="1" x14ac:dyDescent="0.35">
      <c r="A107" s="22" t="s">
        <v>110</v>
      </c>
      <c r="B107" s="22" t="s">
        <v>111</v>
      </c>
      <c r="C107" s="22"/>
      <c r="D107" s="22"/>
      <c r="E107" s="3"/>
      <c r="F107" s="23" t="s">
        <v>62</v>
      </c>
      <c r="G107" s="24" t="s">
        <v>112</v>
      </c>
      <c r="H107" s="25">
        <v>21</v>
      </c>
      <c r="I107" s="23" t="s">
        <v>23</v>
      </c>
      <c r="J107" s="10">
        <v>180</v>
      </c>
      <c r="K107" s="10"/>
      <c r="L107" s="10">
        <f t="shared" si="1"/>
        <v>0</v>
      </c>
      <c r="M107" s="26"/>
      <c r="N107" s="10">
        <v>180</v>
      </c>
    </row>
    <row r="108" spans="1:14" s="27" customFormat="1" x14ac:dyDescent="0.35">
      <c r="A108" s="22" t="s">
        <v>110</v>
      </c>
      <c r="B108" s="22" t="s">
        <v>111</v>
      </c>
      <c r="C108" s="22"/>
      <c r="D108" s="22"/>
      <c r="E108" s="3"/>
      <c r="F108" s="23"/>
      <c r="G108" s="24" t="s">
        <v>112</v>
      </c>
      <c r="H108" s="25">
        <v>21</v>
      </c>
      <c r="I108" s="23" t="s">
        <v>115</v>
      </c>
      <c r="J108" s="8">
        <v>1.5</v>
      </c>
      <c r="K108" s="10"/>
      <c r="L108" s="8">
        <f t="shared" si="1"/>
        <v>0</v>
      </c>
      <c r="M108" s="26"/>
      <c r="N108" s="8">
        <v>1.5</v>
      </c>
    </row>
    <row r="109" spans="1:14" s="27" customFormat="1" x14ac:dyDescent="0.35">
      <c r="A109" s="22" t="s">
        <v>110</v>
      </c>
      <c r="B109" s="22" t="s">
        <v>111</v>
      </c>
      <c r="C109" s="22"/>
      <c r="D109" s="22"/>
      <c r="E109" s="3"/>
      <c r="F109" s="23" t="s">
        <v>62</v>
      </c>
      <c r="G109" s="24" t="s">
        <v>112</v>
      </c>
      <c r="H109" s="25">
        <v>21</v>
      </c>
      <c r="I109" s="23" t="s">
        <v>116</v>
      </c>
      <c r="J109" s="8">
        <v>21.001999999999999</v>
      </c>
      <c r="K109" s="8"/>
      <c r="L109" s="8">
        <f t="shared" si="1"/>
        <v>-7.0000000000014495E-3</v>
      </c>
      <c r="M109" s="26"/>
      <c r="N109" s="8">
        <v>20.994999999999997</v>
      </c>
    </row>
    <row r="110" spans="1:14" s="27" customFormat="1" x14ac:dyDescent="0.35">
      <c r="A110" s="22" t="s">
        <v>110</v>
      </c>
      <c r="B110" s="22" t="s">
        <v>111</v>
      </c>
      <c r="C110" s="22"/>
      <c r="D110" s="22"/>
      <c r="E110" s="3"/>
      <c r="F110" s="23" t="s">
        <v>67</v>
      </c>
      <c r="G110" s="24" t="s">
        <v>117</v>
      </c>
      <c r="H110" s="25">
        <v>21</v>
      </c>
      <c r="I110" s="23" t="s">
        <v>35</v>
      </c>
      <c r="J110" s="8">
        <v>14.091999999999999</v>
      </c>
      <c r="K110" s="8"/>
      <c r="L110" s="8">
        <f t="shared" si="1"/>
        <v>-3.00000000000189E-3</v>
      </c>
      <c r="M110" s="26"/>
      <c r="N110" s="8">
        <v>14.088999999999997</v>
      </c>
    </row>
    <row r="111" spans="1:14" s="27" customFormat="1" x14ac:dyDescent="0.35">
      <c r="A111" s="22" t="s">
        <v>110</v>
      </c>
      <c r="B111" s="22" t="s">
        <v>111</v>
      </c>
      <c r="C111" s="22"/>
      <c r="D111" s="22"/>
      <c r="E111" s="3"/>
      <c r="F111" s="23" t="s">
        <v>67</v>
      </c>
      <c r="G111" s="24" t="s">
        <v>117</v>
      </c>
      <c r="H111" s="25">
        <v>21</v>
      </c>
      <c r="I111" s="23" t="s">
        <v>113</v>
      </c>
      <c r="J111" s="9">
        <v>5.4139999999999994E-2</v>
      </c>
      <c r="K111" s="9"/>
      <c r="L111" s="9">
        <f t="shared" si="1"/>
        <v>-9.9999999999891842E-6</v>
      </c>
      <c r="M111" s="26"/>
      <c r="N111" s="9">
        <v>5.4130000000000005E-2</v>
      </c>
    </row>
    <row r="112" spans="1:14" s="27" customFormat="1" x14ac:dyDescent="0.35">
      <c r="A112" s="22" t="s">
        <v>110</v>
      </c>
      <c r="B112" s="22" t="s">
        <v>111</v>
      </c>
      <c r="C112" s="22"/>
      <c r="D112" s="22"/>
      <c r="E112" s="3"/>
      <c r="F112" s="23" t="s">
        <v>67</v>
      </c>
      <c r="G112" s="24" t="s">
        <v>117</v>
      </c>
      <c r="H112" s="25">
        <v>21</v>
      </c>
      <c r="I112" s="23" t="s">
        <v>114</v>
      </c>
      <c r="J112" s="9">
        <v>1.3129999999999999E-2</v>
      </c>
      <c r="K112" s="9"/>
      <c r="L112" s="9">
        <f t="shared" si="1"/>
        <v>0</v>
      </c>
      <c r="M112" s="26"/>
      <c r="N112" s="9">
        <v>1.3129999999999999E-2</v>
      </c>
    </row>
    <row r="113" spans="1:14" s="27" customFormat="1" x14ac:dyDescent="0.35">
      <c r="A113" s="22" t="s">
        <v>110</v>
      </c>
      <c r="B113" s="22" t="s">
        <v>111</v>
      </c>
      <c r="C113" s="22"/>
      <c r="D113" s="22"/>
      <c r="E113" s="3"/>
      <c r="F113" s="23" t="s">
        <v>67</v>
      </c>
      <c r="G113" s="24" t="s">
        <v>117</v>
      </c>
      <c r="H113" s="25">
        <v>21</v>
      </c>
      <c r="I113" s="23" t="s">
        <v>23</v>
      </c>
      <c r="J113" s="10">
        <v>275</v>
      </c>
      <c r="K113" s="10"/>
      <c r="L113" s="10">
        <f t="shared" si="1"/>
        <v>0</v>
      </c>
      <c r="M113" s="26"/>
      <c r="N113" s="10">
        <v>275</v>
      </c>
    </row>
    <row r="114" spans="1:14" s="27" customFormat="1" x14ac:dyDescent="0.35">
      <c r="A114" s="22" t="s">
        <v>110</v>
      </c>
      <c r="B114" s="22" t="s">
        <v>111</v>
      </c>
      <c r="C114" s="22"/>
      <c r="D114" s="22"/>
      <c r="E114" s="3"/>
      <c r="F114" s="23" t="s">
        <v>67</v>
      </c>
      <c r="G114" s="24" t="s">
        <v>117</v>
      </c>
      <c r="H114" s="25">
        <v>21</v>
      </c>
      <c r="I114" s="23" t="s">
        <v>116</v>
      </c>
      <c r="J114" s="8">
        <v>18.478999999999999</v>
      </c>
      <c r="K114" s="8"/>
      <c r="L114" s="8">
        <f t="shared" si="1"/>
        <v>-7.0000000000014495E-3</v>
      </c>
      <c r="M114" s="26"/>
      <c r="N114" s="8">
        <v>18.471999999999998</v>
      </c>
    </row>
    <row r="115" spans="1:14" s="27" customFormat="1" x14ac:dyDescent="0.35">
      <c r="A115" s="22" t="s">
        <v>110</v>
      </c>
      <c r="B115" s="22" t="s">
        <v>111</v>
      </c>
      <c r="C115" s="22"/>
      <c r="D115" s="22"/>
      <c r="E115" s="3"/>
      <c r="F115" s="23" t="s">
        <v>69</v>
      </c>
      <c r="G115" s="24" t="s">
        <v>118</v>
      </c>
      <c r="H115" s="25">
        <v>21</v>
      </c>
      <c r="I115" s="23" t="s">
        <v>35</v>
      </c>
      <c r="J115" s="8">
        <v>10.824999999999999</v>
      </c>
      <c r="K115" s="8"/>
      <c r="L115" s="8">
        <f t="shared" si="1"/>
        <v>0</v>
      </c>
      <c r="M115" s="26"/>
      <c r="N115" s="8">
        <v>10.824999999999999</v>
      </c>
    </row>
    <row r="116" spans="1:14" s="27" customFormat="1" x14ac:dyDescent="0.35">
      <c r="A116" s="22" t="s">
        <v>110</v>
      </c>
      <c r="B116" s="22" t="s">
        <v>111</v>
      </c>
      <c r="C116" s="22"/>
      <c r="D116" s="22"/>
      <c r="E116" s="3"/>
      <c r="F116" s="23" t="s">
        <v>69</v>
      </c>
      <c r="G116" s="24" t="s">
        <v>118</v>
      </c>
      <c r="H116" s="25">
        <v>21</v>
      </c>
      <c r="I116" s="23" t="s">
        <v>113</v>
      </c>
      <c r="J116" s="9">
        <v>5.3339999999999999E-2</v>
      </c>
      <c r="K116" s="9"/>
      <c r="L116" s="9">
        <f t="shared" si="1"/>
        <v>-9.9999999999961231E-6</v>
      </c>
      <c r="M116" s="26"/>
      <c r="N116" s="9">
        <v>5.3330000000000002E-2</v>
      </c>
    </row>
    <row r="117" spans="1:14" s="27" customFormat="1" x14ac:dyDescent="0.35">
      <c r="A117" s="22" t="s">
        <v>110</v>
      </c>
      <c r="B117" s="22" t="s">
        <v>111</v>
      </c>
      <c r="C117" s="22"/>
      <c r="D117" s="22"/>
      <c r="E117" s="3"/>
      <c r="F117" s="23" t="s">
        <v>69</v>
      </c>
      <c r="G117" s="24" t="s">
        <v>118</v>
      </c>
      <c r="H117" s="25">
        <v>21</v>
      </c>
      <c r="I117" s="23" t="s">
        <v>114</v>
      </c>
      <c r="J117" s="9">
        <v>1.2959999999999999E-2</v>
      </c>
      <c r="K117" s="9"/>
      <c r="L117" s="9">
        <f t="shared" si="1"/>
        <v>0</v>
      </c>
      <c r="M117" s="26"/>
      <c r="N117" s="9">
        <v>1.2959999999999999E-2</v>
      </c>
    </row>
    <row r="118" spans="1:14" s="27" customFormat="1" x14ac:dyDescent="0.35">
      <c r="A118" s="22" t="s">
        <v>110</v>
      </c>
      <c r="B118" s="22" t="s">
        <v>111</v>
      </c>
      <c r="C118" s="22"/>
      <c r="D118" s="22"/>
      <c r="E118" s="3"/>
      <c r="F118" s="23" t="s">
        <v>69</v>
      </c>
      <c r="G118" s="24" t="s">
        <v>118</v>
      </c>
      <c r="H118" s="25">
        <v>21</v>
      </c>
      <c r="I118" s="23" t="s">
        <v>23</v>
      </c>
      <c r="J118" s="10">
        <v>275</v>
      </c>
      <c r="K118" s="10"/>
      <c r="L118" s="10">
        <f t="shared" si="1"/>
        <v>0</v>
      </c>
      <c r="M118" s="26"/>
      <c r="N118" s="10">
        <v>275</v>
      </c>
    </row>
    <row r="119" spans="1:14" s="27" customFormat="1" x14ac:dyDescent="0.35">
      <c r="A119" s="22" t="s">
        <v>110</v>
      </c>
      <c r="B119" s="22" t="s">
        <v>111</v>
      </c>
      <c r="C119" s="22"/>
      <c r="D119" s="22"/>
      <c r="E119" s="3"/>
      <c r="F119" s="23" t="s">
        <v>69</v>
      </c>
      <c r="G119" s="24" t="s">
        <v>118</v>
      </c>
      <c r="H119" s="25">
        <v>21</v>
      </c>
      <c r="I119" s="23" t="s">
        <v>116</v>
      </c>
      <c r="J119" s="8">
        <v>15.106</v>
      </c>
      <c r="K119" s="8"/>
      <c r="L119" s="8">
        <f t="shared" si="1"/>
        <v>0</v>
      </c>
      <c r="M119" s="26"/>
      <c r="N119" s="8">
        <v>15.106</v>
      </c>
    </row>
    <row r="120" spans="1:14" s="27" customFormat="1" x14ac:dyDescent="0.35">
      <c r="A120" s="22" t="s">
        <v>110</v>
      </c>
      <c r="B120" s="22" t="s">
        <v>111</v>
      </c>
      <c r="C120" s="22"/>
      <c r="D120" s="22"/>
      <c r="E120" s="3"/>
      <c r="F120" s="23" t="s">
        <v>71</v>
      </c>
      <c r="G120" s="24" t="s">
        <v>119</v>
      </c>
      <c r="H120" s="25">
        <v>21</v>
      </c>
      <c r="I120" s="23" t="s">
        <v>35</v>
      </c>
      <c r="J120" s="8">
        <v>10.194000000000001</v>
      </c>
      <c r="K120" s="8"/>
      <c r="L120" s="8">
        <f t="shared" si="1"/>
        <v>0</v>
      </c>
      <c r="M120" s="26"/>
      <c r="N120" s="8">
        <v>10.194000000000001</v>
      </c>
    </row>
    <row r="121" spans="1:14" s="27" customFormat="1" x14ac:dyDescent="0.35">
      <c r="A121" s="22" t="s">
        <v>110</v>
      </c>
      <c r="B121" s="22" t="s">
        <v>111</v>
      </c>
      <c r="C121" s="22"/>
      <c r="D121" s="22"/>
      <c r="E121" s="3"/>
      <c r="F121" s="23" t="s">
        <v>71</v>
      </c>
      <c r="G121" s="24" t="s">
        <v>119</v>
      </c>
      <c r="H121" s="25">
        <v>21</v>
      </c>
      <c r="I121" s="23" t="s">
        <v>113</v>
      </c>
      <c r="J121" s="9">
        <v>5.0590000000000003E-2</v>
      </c>
      <c r="K121" s="9"/>
      <c r="L121" s="9">
        <f t="shared" si="1"/>
        <v>-1.0000000000003062E-5</v>
      </c>
      <c r="M121" s="26"/>
      <c r="N121" s="9">
        <v>5.058E-2</v>
      </c>
    </row>
    <row r="122" spans="1:14" s="27" customFormat="1" x14ac:dyDescent="0.35">
      <c r="A122" s="22" t="s">
        <v>110</v>
      </c>
      <c r="B122" s="22" t="s">
        <v>111</v>
      </c>
      <c r="C122" s="22"/>
      <c r="D122" s="22"/>
      <c r="E122" s="3"/>
      <c r="F122" s="23" t="s">
        <v>71</v>
      </c>
      <c r="G122" s="24" t="s">
        <v>119</v>
      </c>
      <c r="H122" s="25">
        <v>21</v>
      </c>
      <c r="I122" s="23" t="s">
        <v>114</v>
      </c>
      <c r="J122" s="9">
        <v>1.286E-2</v>
      </c>
      <c r="K122" s="9"/>
      <c r="L122" s="9">
        <f t="shared" si="1"/>
        <v>0</v>
      </c>
      <c r="M122" s="26"/>
      <c r="N122" s="9">
        <v>1.286E-2</v>
      </c>
    </row>
    <row r="123" spans="1:14" s="27" customFormat="1" x14ac:dyDescent="0.35">
      <c r="A123" s="22" t="s">
        <v>110</v>
      </c>
      <c r="B123" s="22" t="s">
        <v>111</v>
      </c>
      <c r="C123" s="22"/>
      <c r="D123" s="22"/>
      <c r="E123" s="3"/>
      <c r="F123" s="23" t="s">
        <v>71</v>
      </c>
      <c r="G123" s="24" t="s">
        <v>119</v>
      </c>
      <c r="H123" s="25">
        <v>21</v>
      </c>
      <c r="I123" s="23" t="s">
        <v>23</v>
      </c>
      <c r="J123" s="10">
        <v>275</v>
      </c>
      <c r="K123" s="10"/>
      <c r="L123" s="10">
        <f t="shared" si="1"/>
        <v>0</v>
      </c>
      <c r="M123" s="26"/>
      <c r="N123" s="10">
        <v>275</v>
      </c>
    </row>
    <row r="124" spans="1:14" s="27" customFormat="1" x14ac:dyDescent="0.35">
      <c r="A124" s="22" t="s">
        <v>110</v>
      </c>
      <c r="B124" s="22" t="s">
        <v>111</v>
      </c>
      <c r="C124" s="22"/>
      <c r="D124" s="22"/>
      <c r="E124" s="3"/>
      <c r="F124" s="23" t="s">
        <v>71</v>
      </c>
      <c r="G124" s="24" t="s">
        <v>119</v>
      </c>
      <c r="H124" s="25">
        <v>21</v>
      </c>
      <c r="I124" s="23" t="s">
        <v>116</v>
      </c>
      <c r="J124" s="8">
        <v>14.7</v>
      </c>
      <c r="K124" s="8"/>
      <c r="L124" s="8">
        <f t="shared" si="1"/>
        <v>0</v>
      </c>
      <c r="M124" s="26"/>
      <c r="N124" s="8">
        <v>14.7</v>
      </c>
    </row>
    <row r="125" spans="1:14" s="27" customFormat="1" x14ac:dyDescent="0.35">
      <c r="A125" s="22" t="s">
        <v>120</v>
      </c>
      <c r="B125" s="22" t="s">
        <v>121</v>
      </c>
      <c r="C125" s="22"/>
      <c r="D125" s="22"/>
      <c r="E125" s="3"/>
      <c r="F125" s="23"/>
      <c r="G125" s="24" t="s">
        <v>122</v>
      </c>
      <c r="H125" s="25">
        <v>23</v>
      </c>
      <c r="I125" s="23" t="s">
        <v>64</v>
      </c>
      <c r="J125" s="8">
        <v>9.4510000000000005</v>
      </c>
      <c r="K125" s="8"/>
      <c r="L125" s="8">
        <f t="shared" si="1"/>
        <v>-8.0000000000008953E-3</v>
      </c>
      <c r="M125" s="26"/>
      <c r="N125" s="8">
        <v>9.4429999999999996</v>
      </c>
    </row>
    <row r="126" spans="1:14" s="27" customFormat="1" x14ac:dyDescent="0.35">
      <c r="A126" s="22" t="s">
        <v>120</v>
      </c>
      <c r="B126" s="22" t="s">
        <v>121</v>
      </c>
      <c r="C126" s="22"/>
      <c r="D126" s="22"/>
      <c r="E126" s="3"/>
      <c r="F126" s="23"/>
      <c r="G126" s="24" t="s">
        <v>122</v>
      </c>
      <c r="H126" s="25">
        <v>23</v>
      </c>
      <c r="I126" s="23" t="s">
        <v>65</v>
      </c>
      <c r="J126" s="9">
        <v>0.10066</v>
      </c>
      <c r="K126" s="9"/>
      <c r="L126" s="9">
        <f t="shared" si="1"/>
        <v>0</v>
      </c>
      <c r="M126" s="26"/>
      <c r="N126" s="9">
        <v>0.10066</v>
      </c>
    </row>
    <row r="127" spans="1:14" s="27" customFormat="1" x14ac:dyDescent="0.35">
      <c r="A127" s="22" t="s">
        <v>120</v>
      </c>
      <c r="B127" s="22" t="s">
        <v>121</v>
      </c>
      <c r="C127" s="22"/>
      <c r="D127" s="22"/>
      <c r="E127" s="3"/>
      <c r="F127" s="23"/>
      <c r="G127" s="24" t="s">
        <v>122</v>
      </c>
      <c r="H127" s="25">
        <v>23</v>
      </c>
      <c r="I127" s="23" t="s">
        <v>66</v>
      </c>
      <c r="J127" s="9">
        <v>6.726E-2</v>
      </c>
      <c r="K127" s="9"/>
      <c r="L127" s="9">
        <f t="shared" si="1"/>
        <v>0</v>
      </c>
      <c r="M127" s="26"/>
      <c r="N127" s="9">
        <v>6.726E-2</v>
      </c>
    </row>
    <row r="128" spans="1:14" s="27" customFormat="1" x14ac:dyDescent="0.35">
      <c r="A128" s="22" t="s">
        <v>120</v>
      </c>
      <c r="B128" s="22" t="s">
        <v>121</v>
      </c>
      <c r="C128" s="22"/>
      <c r="D128" s="22"/>
      <c r="E128" s="3"/>
      <c r="F128" s="23"/>
      <c r="G128" s="24" t="s">
        <v>122</v>
      </c>
      <c r="H128" s="25">
        <v>23</v>
      </c>
      <c r="I128" s="23" t="s">
        <v>23</v>
      </c>
      <c r="J128" s="10">
        <v>24</v>
      </c>
      <c r="K128" s="10"/>
      <c r="L128" s="10">
        <f t="shared" si="1"/>
        <v>0</v>
      </c>
      <c r="M128" s="26"/>
      <c r="N128" s="10">
        <v>24</v>
      </c>
    </row>
    <row r="129" spans="1:14" s="27" customFormat="1" x14ac:dyDescent="0.35">
      <c r="A129" s="22" t="s">
        <v>123</v>
      </c>
      <c r="B129" s="22" t="s">
        <v>124</v>
      </c>
      <c r="C129" s="22"/>
      <c r="D129" s="22"/>
      <c r="E129" s="3"/>
      <c r="F129" s="23" t="s">
        <v>62</v>
      </c>
      <c r="G129" s="24" t="s">
        <v>125</v>
      </c>
      <c r="H129" s="25">
        <v>24</v>
      </c>
      <c r="I129" s="23" t="s">
        <v>98</v>
      </c>
      <c r="J129" s="9">
        <v>8.134000000000001E-2</v>
      </c>
      <c r="K129" s="9"/>
      <c r="L129" s="9">
        <f t="shared" si="1"/>
        <v>-1.0000000000010001E-5</v>
      </c>
      <c r="M129" s="26"/>
      <c r="N129" s="9">
        <v>8.133E-2</v>
      </c>
    </row>
    <row r="130" spans="1:14" s="27" customFormat="1" x14ac:dyDescent="0.35">
      <c r="A130" s="22" t="s">
        <v>123</v>
      </c>
      <c r="B130" s="22" t="s">
        <v>124</v>
      </c>
      <c r="C130" s="22"/>
      <c r="D130" s="22"/>
      <c r="E130" s="3"/>
      <c r="F130" s="23" t="s">
        <v>62</v>
      </c>
      <c r="G130" s="24" t="s">
        <v>125</v>
      </c>
      <c r="H130" s="25">
        <v>24</v>
      </c>
      <c r="I130" s="23" t="s">
        <v>99</v>
      </c>
      <c r="J130" s="9">
        <v>7.9300000000000009E-2</v>
      </c>
      <c r="K130" s="9"/>
      <c r="L130" s="9">
        <f t="shared" si="1"/>
        <v>-3.0000000000016125E-5</v>
      </c>
      <c r="M130" s="26"/>
      <c r="N130" s="9">
        <v>7.9269999999999993E-2</v>
      </c>
    </row>
    <row r="131" spans="1:14" s="27" customFormat="1" x14ac:dyDescent="0.35">
      <c r="A131" s="22" t="s">
        <v>123</v>
      </c>
      <c r="B131" s="22" t="s">
        <v>124</v>
      </c>
      <c r="C131" s="22"/>
      <c r="D131" s="22"/>
      <c r="E131" s="3"/>
      <c r="F131" s="23" t="s">
        <v>62</v>
      </c>
      <c r="G131" s="24" t="s">
        <v>125</v>
      </c>
      <c r="H131" s="25">
        <v>24</v>
      </c>
      <c r="I131" s="23" t="s">
        <v>23</v>
      </c>
      <c r="J131" s="10">
        <v>36</v>
      </c>
      <c r="K131" s="10"/>
      <c r="L131" s="10">
        <f t="shared" si="1"/>
        <v>0</v>
      </c>
      <c r="M131" s="26"/>
      <c r="N131" s="10">
        <v>36</v>
      </c>
    </row>
    <row r="132" spans="1:14" s="27" customFormat="1" x14ac:dyDescent="0.35">
      <c r="A132" s="22" t="s">
        <v>123</v>
      </c>
      <c r="B132" s="22" t="s">
        <v>124</v>
      </c>
      <c r="C132" s="22"/>
      <c r="D132" s="22"/>
      <c r="E132" s="3"/>
      <c r="F132" s="23" t="s">
        <v>67</v>
      </c>
      <c r="G132" s="24" t="s">
        <v>126</v>
      </c>
      <c r="H132" s="25">
        <v>24</v>
      </c>
      <c r="I132" s="23" t="s">
        <v>98</v>
      </c>
      <c r="J132" s="9">
        <v>7.0120000000000002E-2</v>
      </c>
      <c r="K132" s="9"/>
      <c r="L132" s="9">
        <f t="shared" si="1"/>
        <v>-9.9999999999961231E-6</v>
      </c>
      <c r="M132" s="26"/>
      <c r="N132" s="9">
        <v>7.0110000000000006E-2</v>
      </c>
    </row>
    <row r="133" spans="1:14" s="27" customFormat="1" x14ac:dyDescent="0.35">
      <c r="A133" s="22" t="s">
        <v>123</v>
      </c>
      <c r="B133" s="22" t="s">
        <v>124</v>
      </c>
      <c r="C133" s="22"/>
      <c r="D133" s="22"/>
      <c r="E133" s="3"/>
      <c r="F133" s="23" t="s">
        <v>67</v>
      </c>
      <c r="G133" s="24" t="s">
        <v>126</v>
      </c>
      <c r="H133" s="25">
        <v>24</v>
      </c>
      <c r="I133" s="23" t="s">
        <v>99</v>
      </c>
      <c r="J133" s="9">
        <v>6.8110000000000004E-2</v>
      </c>
      <c r="K133" s="9"/>
      <c r="L133" s="9">
        <f t="shared" si="1"/>
        <v>-3.0000000000002247E-5</v>
      </c>
      <c r="M133" s="26"/>
      <c r="N133" s="9">
        <v>6.8080000000000002E-2</v>
      </c>
    </row>
    <row r="134" spans="1:14" s="27" customFormat="1" x14ac:dyDescent="0.35">
      <c r="A134" s="22" t="s">
        <v>123</v>
      </c>
      <c r="B134" s="22" t="s">
        <v>124</v>
      </c>
      <c r="C134" s="22"/>
      <c r="D134" s="22"/>
      <c r="E134" s="3"/>
      <c r="F134" s="23" t="s">
        <v>67</v>
      </c>
      <c r="G134" s="24" t="s">
        <v>126</v>
      </c>
      <c r="H134" s="25">
        <v>24</v>
      </c>
      <c r="I134" s="23" t="s">
        <v>23</v>
      </c>
      <c r="J134" s="10">
        <v>160</v>
      </c>
      <c r="K134" s="10"/>
      <c r="L134" s="10">
        <f t="shared" si="1"/>
        <v>0</v>
      </c>
      <c r="M134" s="26"/>
      <c r="N134" s="10">
        <v>160</v>
      </c>
    </row>
    <row r="135" spans="1:14" s="27" customFormat="1" x14ac:dyDescent="0.35">
      <c r="A135" s="22" t="s">
        <v>123</v>
      </c>
      <c r="B135" s="22" t="s">
        <v>124</v>
      </c>
      <c r="C135" s="22"/>
      <c r="D135" s="22"/>
      <c r="E135" s="3"/>
      <c r="F135" s="23" t="s">
        <v>69</v>
      </c>
      <c r="G135" s="24" t="s">
        <v>127</v>
      </c>
      <c r="H135" s="25">
        <v>24</v>
      </c>
      <c r="I135" s="23" t="s">
        <v>98</v>
      </c>
      <c r="J135" s="9">
        <v>5.3120000000000001E-2</v>
      </c>
      <c r="K135" s="9"/>
      <c r="L135" s="9">
        <f t="shared" ref="L135:L198" si="2">N135-J135</f>
        <v>0</v>
      </c>
      <c r="M135" s="26"/>
      <c r="N135" s="9">
        <v>5.3120000000000001E-2</v>
      </c>
    </row>
    <row r="136" spans="1:14" s="27" customFormat="1" x14ac:dyDescent="0.35">
      <c r="A136" s="22" t="s">
        <v>123</v>
      </c>
      <c r="B136" s="22" t="s">
        <v>124</v>
      </c>
      <c r="C136" s="22"/>
      <c r="D136" s="22"/>
      <c r="E136" s="3"/>
      <c r="F136" s="23" t="s">
        <v>69</v>
      </c>
      <c r="G136" s="24" t="s">
        <v>127</v>
      </c>
      <c r="H136" s="25">
        <v>24</v>
      </c>
      <c r="I136" s="23" t="s">
        <v>99</v>
      </c>
      <c r="J136" s="9">
        <v>5.1159999999999997E-2</v>
      </c>
      <c r="K136" s="9"/>
      <c r="L136" s="9">
        <f t="shared" si="2"/>
        <v>0</v>
      </c>
      <c r="M136" s="26"/>
      <c r="N136" s="9">
        <v>5.1159999999999997E-2</v>
      </c>
    </row>
    <row r="137" spans="1:14" s="27" customFormat="1" x14ac:dyDescent="0.35">
      <c r="A137" s="22" t="s">
        <v>123</v>
      </c>
      <c r="B137" s="22" t="s">
        <v>124</v>
      </c>
      <c r="C137" s="22"/>
      <c r="D137" s="22"/>
      <c r="E137" s="3"/>
      <c r="F137" s="23" t="s">
        <v>69</v>
      </c>
      <c r="G137" s="24" t="s">
        <v>127</v>
      </c>
      <c r="H137" s="25">
        <v>24</v>
      </c>
      <c r="I137" s="23" t="s">
        <v>23</v>
      </c>
      <c r="J137" s="10">
        <v>160</v>
      </c>
      <c r="K137" s="10"/>
      <c r="L137" s="10">
        <f t="shared" si="2"/>
        <v>0</v>
      </c>
      <c r="M137" s="26"/>
      <c r="N137" s="10">
        <v>160</v>
      </c>
    </row>
    <row r="138" spans="1:14" s="27" customFormat="1" x14ac:dyDescent="0.35">
      <c r="A138" s="22" t="s">
        <v>123</v>
      </c>
      <c r="B138" s="22" t="s">
        <v>128</v>
      </c>
      <c r="C138" s="22"/>
      <c r="D138" s="22"/>
      <c r="E138" s="3"/>
      <c r="F138" s="23" t="s">
        <v>62</v>
      </c>
      <c r="G138" s="24" t="s">
        <v>129</v>
      </c>
      <c r="H138" s="25">
        <v>24.2</v>
      </c>
      <c r="I138" s="23" t="s">
        <v>44</v>
      </c>
      <c r="J138" s="9">
        <v>9.5979999999999996E-2</v>
      </c>
      <c r="K138" s="9"/>
      <c r="L138" s="9">
        <f t="shared" si="2"/>
        <v>-3.999999999999837E-5</v>
      </c>
      <c r="M138" s="26"/>
      <c r="N138" s="9">
        <v>9.5939999999999998E-2</v>
      </c>
    </row>
    <row r="139" spans="1:14" s="27" customFormat="1" x14ac:dyDescent="0.35">
      <c r="A139" s="22" t="s">
        <v>123</v>
      </c>
      <c r="B139" s="22" t="s">
        <v>128</v>
      </c>
      <c r="C139" s="22"/>
      <c r="D139" s="22"/>
      <c r="E139" s="3"/>
      <c r="F139" s="23" t="s">
        <v>62</v>
      </c>
      <c r="G139" s="24" t="s">
        <v>129</v>
      </c>
      <c r="H139" s="25">
        <v>24.2</v>
      </c>
      <c r="I139" s="23" t="s">
        <v>45</v>
      </c>
      <c r="J139" s="9">
        <v>6.3725000000000004E-2</v>
      </c>
      <c r="K139" s="9"/>
      <c r="L139" s="9">
        <f t="shared" si="2"/>
        <v>0</v>
      </c>
      <c r="M139" s="26"/>
      <c r="N139" s="9">
        <v>6.3725000000000004E-2</v>
      </c>
    </row>
    <row r="140" spans="1:14" s="27" customFormat="1" x14ac:dyDescent="0.35">
      <c r="A140" s="22" t="s">
        <v>123</v>
      </c>
      <c r="B140" s="22" t="s">
        <v>128</v>
      </c>
      <c r="C140" s="22"/>
      <c r="D140" s="22"/>
      <c r="E140" s="3"/>
      <c r="F140" s="23" t="s">
        <v>62</v>
      </c>
      <c r="G140" s="24" t="s">
        <v>129</v>
      </c>
      <c r="H140" s="25">
        <v>24.2</v>
      </c>
      <c r="I140" s="23" t="s">
        <v>23</v>
      </c>
      <c r="J140" s="10">
        <v>36</v>
      </c>
      <c r="K140" s="10"/>
      <c r="L140" s="10">
        <f t="shared" si="2"/>
        <v>0</v>
      </c>
      <c r="M140" s="26"/>
      <c r="N140" s="10">
        <v>36</v>
      </c>
    </row>
    <row r="141" spans="1:14" s="27" customFormat="1" x14ac:dyDescent="0.35">
      <c r="A141" s="22" t="s">
        <v>123</v>
      </c>
      <c r="B141" s="22" t="s">
        <v>128</v>
      </c>
      <c r="C141" s="22"/>
      <c r="D141" s="22"/>
      <c r="E141" s="3"/>
      <c r="F141" s="23" t="s">
        <v>67</v>
      </c>
      <c r="G141" s="24" t="s">
        <v>130</v>
      </c>
      <c r="H141" s="25">
        <v>24.2</v>
      </c>
      <c r="I141" s="23" t="s">
        <v>44</v>
      </c>
      <c r="J141" s="9">
        <v>8.5100000000000009E-2</v>
      </c>
      <c r="K141" s="9"/>
      <c r="L141" s="9">
        <f t="shared" si="2"/>
        <v>-3.999999999999837E-5</v>
      </c>
      <c r="M141" s="26"/>
      <c r="N141" s="9">
        <v>8.5060000000000011E-2</v>
      </c>
    </row>
    <row r="142" spans="1:14" s="27" customFormat="1" x14ac:dyDescent="0.35">
      <c r="A142" s="22" t="s">
        <v>123</v>
      </c>
      <c r="B142" s="22" t="s">
        <v>128</v>
      </c>
      <c r="C142" s="22"/>
      <c r="D142" s="22"/>
      <c r="E142" s="3"/>
      <c r="F142" s="23" t="s">
        <v>67</v>
      </c>
      <c r="G142" s="24" t="s">
        <v>130</v>
      </c>
      <c r="H142" s="25">
        <v>24.2</v>
      </c>
      <c r="I142" s="23" t="s">
        <v>45</v>
      </c>
      <c r="J142" s="9">
        <v>6.0710000000000007E-2</v>
      </c>
      <c r="K142" s="9"/>
      <c r="L142" s="9">
        <f t="shared" si="2"/>
        <v>0</v>
      </c>
      <c r="M142" s="26"/>
      <c r="N142" s="9">
        <v>6.0710000000000007E-2</v>
      </c>
    </row>
    <row r="143" spans="1:14" s="27" customFormat="1" x14ac:dyDescent="0.35">
      <c r="A143" s="22" t="s">
        <v>123</v>
      </c>
      <c r="B143" s="22" t="s">
        <v>128</v>
      </c>
      <c r="C143" s="22"/>
      <c r="D143" s="22"/>
      <c r="E143" s="3"/>
      <c r="F143" s="23" t="s">
        <v>67</v>
      </c>
      <c r="G143" s="24" t="s">
        <v>130</v>
      </c>
      <c r="H143" s="25">
        <v>24.2</v>
      </c>
      <c r="I143" s="23" t="s">
        <v>23</v>
      </c>
      <c r="J143" s="10">
        <v>160</v>
      </c>
      <c r="K143" s="10"/>
      <c r="L143" s="10">
        <f t="shared" si="2"/>
        <v>0</v>
      </c>
      <c r="M143" s="26"/>
      <c r="N143" s="10">
        <v>160</v>
      </c>
    </row>
    <row r="144" spans="1:14" s="27" customFormat="1" x14ac:dyDescent="0.35">
      <c r="A144" s="22" t="s">
        <v>123</v>
      </c>
      <c r="B144" s="22" t="s">
        <v>128</v>
      </c>
      <c r="C144" s="22"/>
      <c r="D144" s="22"/>
      <c r="E144" s="3"/>
      <c r="F144" s="23" t="s">
        <v>69</v>
      </c>
      <c r="G144" s="24" t="s">
        <v>131</v>
      </c>
      <c r="H144" s="25">
        <v>24.2</v>
      </c>
      <c r="I144" s="23" t="s">
        <v>44</v>
      </c>
      <c r="J144" s="9">
        <v>6.9519999999999998E-2</v>
      </c>
      <c r="K144" s="9"/>
      <c r="L144" s="9">
        <f t="shared" si="2"/>
        <v>-1.9999999999992246E-5</v>
      </c>
      <c r="M144" s="26"/>
      <c r="N144" s="9">
        <v>6.9500000000000006E-2</v>
      </c>
    </row>
    <row r="145" spans="1:14" s="27" customFormat="1" x14ac:dyDescent="0.35">
      <c r="A145" s="22" t="s">
        <v>123</v>
      </c>
      <c r="B145" s="22" t="s">
        <v>128</v>
      </c>
      <c r="C145" s="22"/>
      <c r="D145" s="22"/>
      <c r="E145" s="3"/>
      <c r="F145" s="23" t="s">
        <v>69</v>
      </c>
      <c r="G145" s="24" t="s">
        <v>131</v>
      </c>
      <c r="H145" s="25">
        <v>24.2</v>
      </c>
      <c r="I145" s="23" t="s">
        <v>45</v>
      </c>
      <c r="J145" s="9">
        <v>5.8310000000000008E-2</v>
      </c>
      <c r="K145" s="9"/>
      <c r="L145" s="9">
        <f t="shared" si="2"/>
        <v>0</v>
      </c>
      <c r="M145" s="26"/>
      <c r="N145" s="9">
        <v>5.8310000000000008E-2</v>
      </c>
    </row>
    <row r="146" spans="1:14" s="27" customFormat="1" x14ac:dyDescent="0.35">
      <c r="A146" s="22" t="s">
        <v>123</v>
      </c>
      <c r="B146" s="22" t="s">
        <v>128</v>
      </c>
      <c r="C146" s="22"/>
      <c r="D146" s="22"/>
      <c r="E146" s="3"/>
      <c r="F146" s="23" t="s">
        <v>69</v>
      </c>
      <c r="G146" s="24" t="s">
        <v>131</v>
      </c>
      <c r="H146" s="25">
        <v>24.2</v>
      </c>
      <c r="I146" s="23" t="s">
        <v>23</v>
      </c>
      <c r="J146" s="10">
        <v>160</v>
      </c>
      <c r="K146" s="10"/>
      <c r="L146" s="10">
        <f t="shared" si="2"/>
        <v>0</v>
      </c>
      <c r="M146" s="26"/>
      <c r="N146" s="10">
        <v>160</v>
      </c>
    </row>
    <row r="147" spans="1:14" s="27" customFormat="1" x14ac:dyDescent="0.35">
      <c r="A147" s="22" t="s">
        <v>132</v>
      </c>
      <c r="B147" s="22" t="s">
        <v>133</v>
      </c>
      <c r="C147" s="22"/>
      <c r="D147" s="22"/>
      <c r="E147" s="3"/>
      <c r="F147" s="23"/>
      <c r="G147" s="24" t="s">
        <v>134</v>
      </c>
      <c r="H147" s="25">
        <v>25</v>
      </c>
      <c r="I147" s="23" t="s">
        <v>23</v>
      </c>
      <c r="J147" s="10">
        <v>29</v>
      </c>
      <c r="K147" s="10"/>
      <c r="L147" s="10">
        <f t="shared" si="2"/>
        <v>0</v>
      </c>
      <c r="M147" s="26"/>
      <c r="N147" s="10">
        <v>29</v>
      </c>
    </row>
    <row r="148" spans="1:14" s="27" customFormat="1" x14ac:dyDescent="0.35">
      <c r="A148" s="22" t="s">
        <v>132</v>
      </c>
      <c r="B148" s="22" t="s">
        <v>133</v>
      </c>
      <c r="C148" s="22"/>
      <c r="D148" s="22"/>
      <c r="E148" s="3"/>
      <c r="F148" s="23"/>
      <c r="G148" s="24" t="s">
        <v>134</v>
      </c>
      <c r="H148" s="25">
        <v>25</v>
      </c>
      <c r="I148" s="23" t="s">
        <v>34</v>
      </c>
      <c r="J148" s="9">
        <v>6.0639999999999999E-2</v>
      </c>
      <c r="K148" s="9"/>
      <c r="L148" s="9">
        <f t="shared" si="2"/>
        <v>1.9999999999999185E-5</v>
      </c>
      <c r="M148" s="26"/>
      <c r="N148" s="9">
        <v>6.0659999999999999E-2</v>
      </c>
    </row>
    <row r="149" spans="1:14" s="27" customFormat="1" x14ac:dyDescent="0.35">
      <c r="A149" s="22" t="s">
        <v>132</v>
      </c>
      <c r="B149" s="22" t="s">
        <v>133</v>
      </c>
      <c r="C149" s="22"/>
      <c r="D149" s="22"/>
      <c r="E149" s="3"/>
      <c r="F149" s="23"/>
      <c r="G149" s="24" t="s">
        <v>134</v>
      </c>
      <c r="H149" s="25">
        <v>25</v>
      </c>
      <c r="I149" s="23" t="s">
        <v>35</v>
      </c>
      <c r="J149" s="8">
        <v>9.4510000000000005</v>
      </c>
      <c r="K149" s="8"/>
      <c r="L149" s="8">
        <f t="shared" si="2"/>
        <v>-8.0000000000008953E-3</v>
      </c>
      <c r="M149" s="26"/>
      <c r="N149" s="8">
        <v>9.4429999999999996</v>
      </c>
    </row>
    <row r="150" spans="1:14" s="27" customFormat="1" x14ac:dyDescent="0.35">
      <c r="A150" s="22" t="s">
        <v>135</v>
      </c>
      <c r="B150" s="22" t="s">
        <v>136</v>
      </c>
      <c r="C150" s="22" t="s">
        <v>137</v>
      </c>
      <c r="D150" s="22" t="s">
        <v>138</v>
      </c>
      <c r="E150" s="3">
        <v>9500</v>
      </c>
      <c r="F150" s="23"/>
      <c r="G150" s="24" t="s">
        <v>139</v>
      </c>
      <c r="H150" s="25">
        <v>26</v>
      </c>
      <c r="I150" s="23" t="s">
        <v>140</v>
      </c>
      <c r="J150" s="10">
        <v>8.5</v>
      </c>
      <c r="K150" s="10"/>
      <c r="L150" s="10">
        <f t="shared" si="2"/>
        <v>0</v>
      </c>
      <c r="M150" s="26"/>
      <c r="N150" s="10">
        <v>8.5</v>
      </c>
    </row>
    <row r="151" spans="1:14" s="27" customFormat="1" x14ac:dyDescent="0.35">
      <c r="A151" s="22" t="s">
        <v>135</v>
      </c>
      <c r="B151" s="22" t="s">
        <v>136</v>
      </c>
      <c r="C151" s="22" t="s">
        <v>141</v>
      </c>
      <c r="D151" s="22" t="s">
        <v>138</v>
      </c>
      <c r="E151" s="3">
        <v>9500</v>
      </c>
      <c r="F151" s="23"/>
      <c r="G151" s="24" t="s">
        <v>142</v>
      </c>
      <c r="H151" s="25">
        <v>26</v>
      </c>
      <c r="I151" s="23" t="s">
        <v>140</v>
      </c>
      <c r="J151" s="10">
        <v>22.65</v>
      </c>
      <c r="K151" s="10"/>
      <c r="L151" s="10">
        <f t="shared" si="2"/>
        <v>0</v>
      </c>
      <c r="M151" s="26"/>
      <c r="N151" s="10">
        <v>22.65</v>
      </c>
    </row>
    <row r="152" spans="1:14" s="27" customFormat="1" x14ac:dyDescent="0.35">
      <c r="A152" s="22" t="s">
        <v>135</v>
      </c>
      <c r="B152" s="22" t="s">
        <v>136</v>
      </c>
      <c r="C152" s="22" t="s">
        <v>137</v>
      </c>
      <c r="D152" s="22" t="s">
        <v>138</v>
      </c>
      <c r="E152" s="3">
        <v>22000</v>
      </c>
      <c r="F152" s="23"/>
      <c r="G152" s="24" t="s">
        <v>143</v>
      </c>
      <c r="H152" s="25">
        <v>26</v>
      </c>
      <c r="I152" s="23" t="s">
        <v>140</v>
      </c>
      <c r="J152" s="10">
        <v>11.35</v>
      </c>
      <c r="K152" s="10"/>
      <c r="L152" s="10">
        <f t="shared" si="2"/>
        <v>0</v>
      </c>
      <c r="M152" s="26"/>
      <c r="N152" s="10">
        <v>11.35</v>
      </c>
    </row>
    <row r="153" spans="1:14" s="27" customFormat="1" x14ac:dyDescent="0.35">
      <c r="A153" s="22" t="s">
        <v>135</v>
      </c>
      <c r="B153" s="22" t="s">
        <v>136</v>
      </c>
      <c r="C153" s="22" t="s">
        <v>137</v>
      </c>
      <c r="D153" s="22" t="s">
        <v>144</v>
      </c>
      <c r="E153" s="3">
        <v>22000</v>
      </c>
      <c r="F153" s="23"/>
      <c r="G153" s="24" t="s">
        <v>145</v>
      </c>
      <c r="H153" s="25">
        <v>26</v>
      </c>
      <c r="I153" s="23" t="s">
        <v>140</v>
      </c>
      <c r="J153" s="10">
        <v>12.65</v>
      </c>
      <c r="K153" s="10"/>
      <c r="L153" s="10">
        <f t="shared" si="2"/>
        <v>0</v>
      </c>
      <c r="M153" s="26"/>
      <c r="N153" s="10">
        <v>12.65</v>
      </c>
    </row>
    <row r="154" spans="1:14" s="27" customFormat="1" x14ac:dyDescent="0.35">
      <c r="A154" s="22" t="s">
        <v>135</v>
      </c>
      <c r="B154" s="22" t="s">
        <v>136</v>
      </c>
      <c r="C154" s="22" t="s">
        <v>137</v>
      </c>
      <c r="D154" s="22" t="s">
        <v>138</v>
      </c>
      <c r="E154" s="3">
        <v>50000</v>
      </c>
      <c r="F154" s="23"/>
      <c r="G154" s="24" t="s">
        <v>146</v>
      </c>
      <c r="H154" s="25">
        <v>26</v>
      </c>
      <c r="I154" s="23" t="s">
        <v>140</v>
      </c>
      <c r="J154" s="10">
        <v>18.2</v>
      </c>
      <c r="K154" s="10"/>
      <c r="L154" s="10">
        <f t="shared" si="2"/>
        <v>0</v>
      </c>
      <c r="M154" s="26"/>
      <c r="N154" s="10">
        <v>18.2</v>
      </c>
    </row>
    <row r="155" spans="1:14" s="27" customFormat="1" x14ac:dyDescent="0.35">
      <c r="A155" s="22" t="s">
        <v>135</v>
      </c>
      <c r="B155" s="22" t="s">
        <v>136</v>
      </c>
      <c r="C155" s="22" t="s">
        <v>137</v>
      </c>
      <c r="D155" s="22" t="s">
        <v>144</v>
      </c>
      <c r="E155" s="3">
        <v>50000</v>
      </c>
      <c r="F155" s="23"/>
      <c r="G155" s="24" t="s">
        <v>147</v>
      </c>
      <c r="H155" s="25">
        <v>26</v>
      </c>
      <c r="I155" s="23" t="s">
        <v>140</v>
      </c>
      <c r="J155" s="10">
        <v>17.75</v>
      </c>
      <c r="K155" s="10"/>
      <c r="L155" s="10">
        <f t="shared" si="2"/>
        <v>0</v>
      </c>
      <c r="M155" s="26"/>
      <c r="N155" s="10">
        <v>17.75</v>
      </c>
    </row>
    <row r="156" spans="1:14" s="27" customFormat="1" x14ac:dyDescent="0.35">
      <c r="A156" s="22" t="s">
        <v>135</v>
      </c>
      <c r="B156" s="22" t="s">
        <v>136</v>
      </c>
      <c r="C156" s="22" t="s">
        <v>137</v>
      </c>
      <c r="D156" s="22" t="s">
        <v>148</v>
      </c>
      <c r="E156" s="3">
        <v>17000</v>
      </c>
      <c r="F156" s="23"/>
      <c r="G156" s="24" t="s">
        <v>149</v>
      </c>
      <c r="H156" s="25">
        <v>26</v>
      </c>
      <c r="I156" s="23" t="s">
        <v>140</v>
      </c>
      <c r="J156" s="10">
        <v>13.9</v>
      </c>
      <c r="K156" s="10"/>
      <c r="L156" s="10">
        <f t="shared" si="2"/>
        <v>0</v>
      </c>
      <c r="M156" s="26"/>
      <c r="N156" s="10">
        <v>13.9</v>
      </c>
    </row>
    <row r="157" spans="1:14" s="27" customFormat="1" x14ac:dyDescent="0.35">
      <c r="A157" s="22" t="s">
        <v>135</v>
      </c>
      <c r="B157" s="22" t="s">
        <v>136</v>
      </c>
      <c r="C157" s="22" t="s">
        <v>137</v>
      </c>
      <c r="D157" s="22" t="s">
        <v>148</v>
      </c>
      <c r="E157" s="3">
        <v>28800</v>
      </c>
      <c r="F157" s="23"/>
      <c r="G157" s="24" t="s">
        <v>150</v>
      </c>
      <c r="H157" s="25">
        <v>26</v>
      </c>
      <c r="I157" s="23" t="s">
        <v>140</v>
      </c>
      <c r="J157" s="10">
        <v>17.3</v>
      </c>
      <c r="K157" s="10"/>
      <c r="L157" s="10">
        <f t="shared" si="2"/>
        <v>0</v>
      </c>
      <c r="M157" s="26"/>
      <c r="N157" s="10">
        <v>17.3</v>
      </c>
    </row>
    <row r="158" spans="1:14" s="27" customFormat="1" x14ac:dyDescent="0.35">
      <c r="A158" s="22" t="s">
        <v>135</v>
      </c>
      <c r="B158" s="22" t="s">
        <v>136</v>
      </c>
      <c r="C158" s="22" t="s">
        <v>137</v>
      </c>
      <c r="D158" s="22" t="s">
        <v>151</v>
      </c>
      <c r="E158" s="3">
        <v>4800</v>
      </c>
      <c r="F158" s="23"/>
      <c r="G158" s="24" t="s">
        <v>152</v>
      </c>
      <c r="H158" s="25">
        <v>26</v>
      </c>
      <c r="I158" s="23" t="s">
        <v>140</v>
      </c>
      <c r="J158" s="10">
        <v>7.1</v>
      </c>
      <c r="K158" s="10"/>
      <c r="L158" s="10">
        <f t="shared" si="2"/>
        <v>0</v>
      </c>
      <c r="M158" s="26"/>
      <c r="N158" s="10">
        <v>7.1</v>
      </c>
    </row>
    <row r="159" spans="1:14" s="27" customFormat="1" x14ac:dyDescent="0.35">
      <c r="A159" s="22" t="s">
        <v>135</v>
      </c>
      <c r="B159" s="22" t="s">
        <v>136</v>
      </c>
      <c r="C159" s="22" t="s">
        <v>137</v>
      </c>
      <c r="D159" s="22" t="s">
        <v>151</v>
      </c>
      <c r="E159" s="3">
        <v>5700</v>
      </c>
      <c r="F159" s="23"/>
      <c r="G159" s="24" t="s">
        <v>153</v>
      </c>
      <c r="H159" s="25">
        <v>26</v>
      </c>
      <c r="I159" s="23" t="s">
        <v>140</v>
      </c>
      <c r="J159" s="10">
        <v>6.55</v>
      </c>
      <c r="K159" s="10"/>
      <c r="L159" s="10">
        <f t="shared" si="2"/>
        <v>0</v>
      </c>
      <c r="M159" s="26"/>
      <c r="N159" s="10">
        <v>6.55</v>
      </c>
    </row>
    <row r="160" spans="1:14" s="27" customFormat="1" x14ac:dyDescent="0.35">
      <c r="A160" s="22" t="s">
        <v>135</v>
      </c>
      <c r="B160" s="22" t="s">
        <v>136</v>
      </c>
      <c r="C160" s="22" t="s">
        <v>141</v>
      </c>
      <c r="D160" s="22" t="s">
        <v>151</v>
      </c>
      <c r="E160" s="3">
        <v>8300</v>
      </c>
      <c r="F160" s="23"/>
      <c r="G160" s="24" t="s">
        <v>154</v>
      </c>
      <c r="H160" s="25">
        <v>26</v>
      </c>
      <c r="I160" s="23" t="s">
        <v>140</v>
      </c>
      <c r="J160" s="10">
        <v>21.75</v>
      </c>
      <c r="K160" s="10"/>
      <c r="L160" s="10">
        <f t="shared" si="2"/>
        <v>0</v>
      </c>
      <c r="M160" s="26"/>
      <c r="N160" s="10">
        <v>21.75</v>
      </c>
    </row>
    <row r="161" spans="1:14" s="27" customFormat="1" x14ac:dyDescent="0.35">
      <c r="A161" s="22" t="s">
        <v>135</v>
      </c>
      <c r="B161" s="22" t="s">
        <v>136</v>
      </c>
      <c r="C161" s="22" t="s">
        <v>137</v>
      </c>
      <c r="D161" s="22" t="s">
        <v>151</v>
      </c>
      <c r="E161" s="3">
        <v>8500</v>
      </c>
      <c r="F161" s="23"/>
      <c r="G161" s="24" t="s">
        <v>155</v>
      </c>
      <c r="H161" s="25">
        <v>26</v>
      </c>
      <c r="I161" s="23" t="s">
        <v>140</v>
      </c>
      <c r="J161" s="10">
        <v>8.35</v>
      </c>
      <c r="K161" s="10"/>
      <c r="L161" s="10">
        <f t="shared" si="2"/>
        <v>0</v>
      </c>
      <c r="M161" s="26"/>
      <c r="N161" s="10">
        <v>8.35</v>
      </c>
    </row>
    <row r="162" spans="1:14" s="27" customFormat="1" x14ac:dyDescent="0.35">
      <c r="A162" s="22" t="s">
        <v>135</v>
      </c>
      <c r="B162" s="22" t="s">
        <v>136</v>
      </c>
      <c r="C162" s="22" t="s">
        <v>137</v>
      </c>
      <c r="D162" s="22" t="s">
        <v>151</v>
      </c>
      <c r="E162" s="3">
        <v>14000</v>
      </c>
      <c r="F162" s="23"/>
      <c r="G162" s="24" t="s">
        <v>156</v>
      </c>
      <c r="H162" s="25">
        <v>26</v>
      </c>
      <c r="I162" s="23" t="s">
        <v>140</v>
      </c>
      <c r="J162" s="10">
        <v>10.199999999999999</v>
      </c>
      <c r="K162" s="10"/>
      <c r="L162" s="10">
        <f t="shared" si="2"/>
        <v>0</v>
      </c>
      <c r="M162" s="26"/>
      <c r="N162" s="10">
        <v>10.199999999999999</v>
      </c>
    </row>
    <row r="163" spans="1:14" s="27" customFormat="1" x14ac:dyDescent="0.35">
      <c r="A163" s="22" t="s">
        <v>135</v>
      </c>
      <c r="B163" s="22" t="s">
        <v>136</v>
      </c>
      <c r="C163" s="22" t="s">
        <v>137</v>
      </c>
      <c r="D163" s="22" t="s">
        <v>151</v>
      </c>
      <c r="E163" s="3">
        <v>23000</v>
      </c>
      <c r="F163" s="23"/>
      <c r="G163" s="24" t="s">
        <v>157</v>
      </c>
      <c r="H163" s="25">
        <v>26</v>
      </c>
      <c r="I163" s="23" t="s">
        <v>140</v>
      </c>
      <c r="J163" s="10">
        <v>13.4</v>
      </c>
      <c r="K163" s="10"/>
      <c r="L163" s="10">
        <f t="shared" si="2"/>
        <v>0</v>
      </c>
      <c r="M163" s="26"/>
      <c r="N163" s="10">
        <v>13.4</v>
      </c>
    </row>
    <row r="164" spans="1:14" s="27" customFormat="1" x14ac:dyDescent="0.35">
      <c r="A164" s="22" t="s">
        <v>135</v>
      </c>
      <c r="B164" s="22" t="s">
        <v>136</v>
      </c>
      <c r="C164" s="22" t="s">
        <v>137</v>
      </c>
      <c r="D164" s="22" t="s">
        <v>158</v>
      </c>
      <c r="E164" s="3">
        <v>18800</v>
      </c>
      <c r="F164" s="23"/>
      <c r="G164" s="24" t="s">
        <v>159</v>
      </c>
      <c r="H164" s="25">
        <v>26</v>
      </c>
      <c r="I164" s="23" t="s">
        <v>140</v>
      </c>
      <c r="J164" s="10">
        <v>11.45</v>
      </c>
      <c r="K164" s="10"/>
      <c r="L164" s="10">
        <f t="shared" si="2"/>
        <v>0</v>
      </c>
      <c r="M164" s="26"/>
      <c r="N164" s="10">
        <v>11.45</v>
      </c>
    </row>
    <row r="165" spans="1:14" s="27" customFormat="1" x14ac:dyDescent="0.35">
      <c r="A165" s="22" t="s">
        <v>135</v>
      </c>
      <c r="B165" s="22" t="s">
        <v>136</v>
      </c>
      <c r="C165" s="22" t="s">
        <v>137</v>
      </c>
      <c r="D165" s="22" t="s">
        <v>158</v>
      </c>
      <c r="E165" s="3">
        <v>37800</v>
      </c>
      <c r="F165" s="23"/>
      <c r="G165" s="24" t="s">
        <v>160</v>
      </c>
      <c r="H165" s="25">
        <v>26</v>
      </c>
      <c r="I165" s="23" t="s">
        <v>140</v>
      </c>
      <c r="J165" s="10">
        <v>16.55</v>
      </c>
      <c r="K165" s="10"/>
      <c r="L165" s="10">
        <f t="shared" si="2"/>
        <v>0</v>
      </c>
      <c r="M165" s="26"/>
      <c r="N165" s="10">
        <v>16.55</v>
      </c>
    </row>
    <row r="166" spans="1:14" s="27" customFormat="1" x14ac:dyDescent="0.35">
      <c r="A166" s="22" t="s">
        <v>135</v>
      </c>
      <c r="B166" s="22" t="s">
        <v>136</v>
      </c>
      <c r="C166" s="22"/>
      <c r="D166" s="22"/>
      <c r="E166" s="3"/>
      <c r="F166" s="23"/>
      <c r="G166" s="24"/>
      <c r="H166" s="25">
        <v>26.1</v>
      </c>
      <c r="I166" s="23" t="s">
        <v>161</v>
      </c>
      <c r="J166" s="10">
        <v>1.58</v>
      </c>
      <c r="K166" s="10"/>
      <c r="L166" s="10">
        <f t="shared" si="2"/>
        <v>0</v>
      </c>
      <c r="M166" s="26"/>
      <c r="N166" s="10">
        <v>1.58</v>
      </c>
    </row>
    <row r="167" spans="1:14" s="27" customFormat="1" x14ac:dyDescent="0.35">
      <c r="A167" s="22" t="s">
        <v>135</v>
      </c>
      <c r="B167" s="22" t="s">
        <v>136</v>
      </c>
      <c r="C167" s="22"/>
      <c r="D167" s="22"/>
      <c r="E167" s="3"/>
      <c r="F167" s="23"/>
      <c r="G167" s="24"/>
      <c r="H167" s="25">
        <v>26.1</v>
      </c>
      <c r="I167" s="23" t="s">
        <v>162</v>
      </c>
      <c r="J167" s="10">
        <v>2.3200000000000003</v>
      </c>
      <c r="K167" s="10"/>
      <c r="L167" s="10">
        <f t="shared" si="2"/>
        <v>0</v>
      </c>
      <c r="M167" s="26"/>
      <c r="N167" s="10">
        <v>2.3200000000000003</v>
      </c>
    </row>
    <row r="168" spans="1:14" s="27" customFormat="1" x14ac:dyDescent="0.35">
      <c r="A168" s="22" t="s">
        <v>135</v>
      </c>
      <c r="B168" s="22" t="s">
        <v>136</v>
      </c>
      <c r="C168" s="22"/>
      <c r="D168" s="22"/>
      <c r="E168" s="3"/>
      <c r="F168" s="23"/>
      <c r="G168" s="24"/>
      <c r="H168" s="25">
        <v>26.1</v>
      </c>
      <c r="I168" s="23" t="s">
        <v>163</v>
      </c>
      <c r="J168" s="10">
        <v>3.25</v>
      </c>
      <c r="K168" s="10"/>
      <c r="L168" s="10">
        <f t="shared" si="2"/>
        <v>0</v>
      </c>
      <c r="M168" s="26"/>
      <c r="N168" s="10">
        <v>3.25</v>
      </c>
    </row>
    <row r="169" spans="1:14" s="27" customFormat="1" x14ac:dyDescent="0.35">
      <c r="A169" s="22" t="s">
        <v>135</v>
      </c>
      <c r="B169" s="22" t="s">
        <v>136</v>
      </c>
      <c r="C169" s="22"/>
      <c r="D169" s="22"/>
      <c r="E169" s="3"/>
      <c r="F169" s="23"/>
      <c r="G169" s="24"/>
      <c r="H169" s="25">
        <v>26.1</v>
      </c>
      <c r="I169" s="23" t="s">
        <v>164</v>
      </c>
      <c r="J169" s="10">
        <v>1.23</v>
      </c>
      <c r="K169" s="10"/>
      <c r="L169" s="10">
        <f t="shared" si="2"/>
        <v>0</v>
      </c>
      <c r="M169" s="26"/>
      <c r="N169" s="10">
        <v>1.23</v>
      </c>
    </row>
    <row r="170" spans="1:14" s="27" customFormat="1" x14ac:dyDescent="0.35">
      <c r="A170" s="22" t="s">
        <v>135</v>
      </c>
      <c r="B170" s="22" t="s">
        <v>136</v>
      </c>
      <c r="C170" s="22"/>
      <c r="D170" s="22"/>
      <c r="E170" s="3"/>
      <c r="F170" s="23"/>
      <c r="G170" s="24"/>
      <c r="H170" s="25">
        <v>26.1</v>
      </c>
      <c r="I170" s="23" t="s">
        <v>165</v>
      </c>
      <c r="J170" s="10">
        <v>5.97</v>
      </c>
      <c r="K170" s="10"/>
      <c r="L170" s="10">
        <f t="shared" si="2"/>
        <v>0</v>
      </c>
      <c r="M170" s="26"/>
      <c r="N170" s="10">
        <v>5.97</v>
      </c>
    </row>
    <row r="171" spans="1:14" s="27" customFormat="1" x14ac:dyDescent="0.35">
      <c r="A171" s="22" t="s">
        <v>135</v>
      </c>
      <c r="B171" s="22" t="s">
        <v>136</v>
      </c>
      <c r="C171" s="22" t="s">
        <v>166</v>
      </c>
      <c r="D171" s="22"/>
      <c r="E171" s="3"/>
      <c r="F171" s="23"/>
      <c r="G171" s="24"/>
      <c r="H171" s="25">
        <v>26.1</v>
      </c>
      <c r="I171" s="23" t="s">
        <v>167</v>
      </c>
      <c r="J171" s="10">
        <v>8.35</v>
      </c>
      <c r="K171" s="10"/>
      <c r="L171" s="10">
        <f t="shared" si="2"/>
        <v>0</v>
      </c>
      <c r="M171" s="26"/>
      <c r="N171" s="10">
        <v>8.35</v>
      </c>
    </row>
    <row r="172" spans="1:14" s="27" customFormat="1" x14ac:dyDescent="0.35">
      <c r="A172" s="22" t="s">
        <v>135</v>
      </c>
      <c r="B172" s="22" t="s">
        <v>136</v>
      </c>
      <c r="C172" s="22"/>
      <c r="D172" s="22" t="s">
        <v>168</v>
      </c>
      <c r="E172" s="3">
        <v>2500</v>
      </c>
      <c r="F172" s="23"/>
      <c r="G172" s="24" t="s">
        <v>169</v>
      </c>
      <c r="H172" s="25">
        <v>26.1</v>
      </c>
      <c r="I172" s="23" t="s">
        <v>140</v>
      </c>
      <c r="J172" s="10">
        <v>9.35</v>
      </c>
      <c r="K172" s="10"/>
      <c r="L172" s="10">
        <f t="shared" si="2"/>
        <v>0</v>
      </c>
      <c r="M172" s="26"/>
      <c r="N172" s="10">
        <v>9.35</v>
      </c>
    </row>
    <row r="173" spans="1:14" s="27" customFormat="1" x14ac:dyDescent="0.35">
      <c r="A173" s="22" t="s">
        <v>135</v>
      </c>
      <c r="B173" s="22" t="s">
        <v>136</v>
      </c>
      <c r="C173" s="22"/>
      <c r="D173" s="22" t="s">
        <v>170</v>
      </c>
      <c r="E173" s="3">
        <v>7000</v>
      </c>
      <c r="F173" s="23"/>
      <c r="G173" s="24" t="s">
        <v>171</v>
      </c>
      <c r="H173" s="25">
        <v>26.1</v>
      </c>
      <c r="I173" s="23" t="s">
        <v>140</v>
      </c>
      <c r="J173" s="10">
        <v>9.75</v>
      </c>
      <c r="K173" s="10"/>
      <c r="L173" s="10">
        <f t="shared" si="2"/>
        <v>0</v>
      </c>
      <c r="M173" s="26"/>
      <c r="N173" s="10">
        <v>9.75</v>
      </c>
    </row>
    <row r="174" spans="1:14" s="27" customFormat="1" x14ac:dyDescent="0.35">
      <c r="A174" s="22" t="s">
        <v>135</v>
      </c>
      <c r="B174" s="22" t="s">
        <v>136</v>
      </c>
      <c r="C174" s="22"/>
      <c r="D174" s="22" t="s">
        <v>170</v>
      </c>
      <c r="E174" s="3">
        <v>20000</v>
      </c>
      <c r="F174" s="23"/>
      <c r="G174" s="24" t="s">
        <v>172</v>
      </c>
      <c r="H174" s="25">
        <v>26.1</v>
      </c>
      <c r="I174" s="23" t="s">
        <v>140</v>
      </c>
      <c r="J174" s="10">
        <v>16.350000000000001</v>
      </c>
      <c r="K174" s="10"/>
      <c r="L174" s="10">
        <f t="shared" si="2"/>
        <v>0</v>
      </c>
      <c r="M174" s="26"/>
      <c r="N174" s="10">
        <v>16.350000000000001</v>
      </c>
    </row>
    <row r="175" spans="1:14" s="27" customFormat="1" x14ac:dyDescent="0.35">
      <c r="A175" s="22" t="s">
        <v>135</v>
      </c>
      <c r="B175" s="22" t="s">
        <v>136</v>
      </c>
      <c r="C175" s="22"/>
      <c r="D175" s="22" t="s">
        <v>170</v>
      </c>
      <c r="E175" s="3">
        <v>50000</v>
      </c>
      <c r="F175" s="23"/>
      <c r="G175" s="24" t="s">
        <v>173</v>
      </c>
      <c r="H175" s="25">
        <v>26.1</v>
      </c>
      <c r="I175" s="23" t="s">
        <v>140</v>
      </c>
      <c r="J175" s="10">
        <v>29.4</v>
      </c>
      <c r="K175" s="10"/>
      <c r="L175" s="10">
        <f t="shared" si="2"/>
        <v>0</v>
      </c>
      <c r="M175" s="26"/>
      <c r="N175" s="10">
        <v>29.4</v>
      </c>
    </row>
    <row r="176" spans="1:14" s="27" customFormat="1" x14ac:dyDescent="0.35">
      <c r="A176" s="22" t="s">
        <v>135</v>
      </c>
      <c r="B176" s="22" t="s">
        <v>136</v>
      </c>
      <c r="C176" s="22"/>
      <c r="D176" s="22" t="s">
        <v>170</v>
      </c>
      <c r="E176" s="3">
        <v>3850</v>
      </c>
      <c r="F176" s="23"/>
      <c r="G176" s="24" t="s">
        <v>174</v>
      </c>
      <c r="H176" s="25">
        <v>26.1</v>
      </c>
      <c r="I176" s="23" t="s">
        <v>140</v>
      </c>
      <c r="J176" s="10">
        <v>9.3000000000000007</v>
      </c>
      <c r="K176" s="10"/>
      <c r="L176" s="10">
        <f t="shared" si="2"/>
        <v>0</v>
      </c>
      <c r="M176" s="26"/>
      <c r="N176" s="10">
        <v>9.3000000000000007</v>
      </c>
    </row>
    <row r="177" spans="1:14" s="27" customFormat="1" x14ac:dyDescent="0.35">
      <c r="A177" s="22" t="s">
        <v>135</v>
      </c>
      <c r="B177" s="22" t="s">
        <v>136</v>
      </c>
      <c r="C177" s="22"/>
      <c r="D177" s="22" t="s">
        <v>175</v>
      </c>
      <c r="E177" s="3">
        <v>20000</v>
      </c>
      <c r="F177" s="23"/>
      <c r="G177" s="24" t="s">
        <v>176</v>
      </c>
      <c r="H177" s="25">
        <v>26.1</v>
      </c>
      <c r="I177" s="23" t="s">
        <v>140</v>
      </c>
      <c r="J177" s="10">
        <v>18.7</v>
      </c>
      <c r="K177" s="10"/>
      <c r="L177" s="10">
        <f t="shared" si="2"/>
        <v>0</v>
      </c>
      <c r="M177" s="26"/>
      <c r="N177" s="10">
        <v>18.7</v>
      </c>
    </row>
    <row r="178" spans="1:14" s="27" customFormat="1" x14ac:dyDescent="0.35">
      <c r="A178" s="22" t="s">
        <v>135</v>
      </c>
      <c r="B178" s="22" t="s">
        <v>136</v>
      </c>
      <c r="C178" s="22"/>
      <c r="D178" s="22" t="s">
        <v>175</v>
      </c>
      <c r="E178" s="3">
        <v>50000</v>
      </c>
      <c r="F178" s="23"/>
      <c r="G178" s="24" t="s">
        <v>177</v>
      </c>
      <c r="H178" s="25">
        <v>26.1</v>
      </c>
      <c r="I178" s="23" t="s">
        <v>140</v>
      </c>
      <c r="J178" s="10">
        <v>33.85</v>
      </c>
      <c r="K178" s="10"/>
      <c r="L178" s="10">
        <f t="shared" si="2"/>
        <v>0</v>
      </c>
      <c r="M178" s="26"/>
      <c r="N178" s="10">
        <v>33.85</v>
      </c>
    </row>
    <row r="179" spans="1:14" s="27" customFormat="1" x14ac:dyDescent="0.35">
      <c r="A179" s="22" t="s">
        <v>135</v>
      </c>
      <c r="B179" s="22" t="s">
        <v>136</v>
      </c>
      <c r="C179" s="22"/>
      <c r="D179" s="22" t="s">
        <v>178</v>
      </c>
      <c r="E179" s="3">
        <v>5800</v>
      </c>
      <c r="F179" s="23"/>
      <c r="G179" s="24" t="s">
        <v>179</v>
      </c>
      <c r="H179" s="25">
        <v>26.1</v>
      </c>
      <c r="I179" s="23" t="s">
        <v>140</v>
      </c>
      <c r="J179" s="10">
        <v>7.3</v>
      </c>
      <c r="K179" s="10"/>
      <c r="L179" s="10">
        <f t="shared" si="2"/>
        <v>0</v>
      </c>
      <c r="M179" s="26"/>
      <c r="N179" s="10">
        <v>7.3</v>
      </c>
    </row>
    <row r="180" spans="1:14" s="27" customFormat="1" x14ac:dyDescent="0.35">
      <c r="A180" s="22" t="s">
        <v>135</v>
      </c>
      <c r="B180" s="22" t="s">
        <v>136</v>
      </c>
      <c r="C180" s="22"/>
      <c r="D180" s="22" t="s">
        <v>178</v>
      </c>
      <c r="E180" s="3">
        <v>25500</v>
      </c>
      <c r="F180" s="23"/>
      <c r="G180" s="24" t="s">
        <v>180</v>
      </c>
      <c r="H180" s="25">
        <v>26.1</v>
      </c>
      <c r="I180" s="23" t="s">
        <v>140</v>
      </c>
      <c r="J180" s="10">
        <v>14.8</v>
      </c>
      <c r="K180" s="10"/>
      <c r="L180" s="10">
        <f t="shared" si="2"/>
        <v>0</v>
      </c>
      <c r="M180" s="26"/>
      <c r="N180" s="10">
        <v>14.8</v>
      </c>
    </row>
    <row r="181" spans="1:14" s="27" customFormat="1" x14ac:dyDescent="0.35">
      <c r="A181" s="22" t="s">
        <v>135</v>
      </c>
      <c r="B181" s="22" t="s">
        <v>136</v>
      </c>
      <c r="C181" s="22"/>
      <c r="D181" s="22" t="s">
        <v>144</v>
      </c>
      <c r="E181" s="3">
        <v>9500</v>
      </c>
      <c r="F181" s="23"/>
      <c r="G181" s="24" t="s">
        <v>181</v>
      </c>
      <c r="H181" s="25">
        <v>26.1</v>
      </c>
      <c r="I181" s="23" t="s">
        <v>140</v>
      </c>
      <c r="J181" s="10">
        <v>12.7</v>
      </c>
      <c r="K181" s="10"/>
      <c r="L181" s="10">
        <f t="shared" si="2"/>
        <v>0</v>
      </c>
      <c r="M181" s="26"/>
      <c r="N181" s="10">
        <v>12.7</v>
      </c>
    </row>
    <row r="182" spans="1:14" s="27" customFormat="1" x14ac:dyDescent="0.35">
      <c r="A182" s="22" t="s">
        <v>182</v>
      </c>
      <c r="B182" s="22" t="s">
        <v>183</v>
      </c>
      <c r="C182" s="22"/>
      <c r="D182" s="22" t="s">
        <v>184</v>
      </c>
      <c r="E182" s="3">
        <v>5800</v>
      </c>
      <c r="F182" s="23"/>
      <c r="G182" s="24"/>
      <c r="H182" s="25">
        <v>27</v>
      </c>
      <c r="I182" s="23" t="s">
        <v>185</v>
      </c>
      <c r="J182" s="10">
        <v>0</v>
      </c>
      <c r="K182" s="10"/>
      <c r="L182" s="10">
        <f t="shared" si="2"/>
        <v>0</v>
      </c>
      <c r="M182" s="26"/>
      <c r="N182" s="10">
        <v>0</v>
      </c>
    </row>
    <row r="183" spans="1:14" s="27" customFormat="1" x14ac:dyDescent="0.35">
      <c r="A183" s="22" t="s">
        <v>182</v>
      </c>
      <c r="B183" s="22" t="s">
        <v>183</v>
      </c>
      <c r="C183" s="22"/>
      <c r="D183" s="22" t="s">
        <v>184</v>
      </c>
      <c r="E183" s="3">
        <v>9500</v>
      </c>
      <c r="F183" s="23"/>
      <c r="G183" s="24"/>
      <c r="H183" s="25">
        <v>27</v>
      </c>
      <c r="I183" s="23" t="s">
        <v>185</v>
      </c>
      <c r="J183" s="10">
        <v>0</v>
      </c>
      <c r="K183" s="10"/>
      <c r="L183" s="10">
        <f t="shared" si="2"/>
        <v>0</v>
      </c>
      <c r="M183" s="26"/>
      <c r="N183" s="10">
        <v>0</v>
      </c>
    </row>
    <row r="184" spans="1:14" s="27" customFormat="1" x14ac:dyDescent="0.35">
      <c r="A184" s="22" t="s">
        <v>182</v>
      </c>
      <c r="B184" s="22" t="s">
        <v>183</v>
      </c>
      <c r="C184" s="22"/>
      <c r="D184" s="22" t="s">
        <v>184</v>
      </c>
      <c r="E184" s="3">
        <v>22000</v>
      </c>
      <c r="F184" s="23"/>
      <c r="G184" s="24"/>
      <c r="H184" s="25">
        <v>27</v>
      </c>
      <c r="I184" s="23" t="s">
        <v>185</v>
      </c>
      <c r="J184" s="10">
        <v>0</v>
      </c>
      <c r="K184" s="10"/>
      <c r="L184" s="10">
        <f t="shared" si="2"/>
        <v>0</v>
      </c>
      <c r="M184" s="26"/>
      <c r="N184" s="10">
        <v>0</v>
      </c>
    </row>
    <row r="185" spans="1:14" s="27" customFormat="1" x14ac:dyDescent="0.35">
      <c r="A185" s="22" t="s">
        <v>182</v>
      </c>
      <c r="B185" s="22" t="s">
        <v>183</v>
      </c>
      <c r="C185" s="22"/>
      <c r="D185" s="22" t="s">
        <v>184</v>
      </c>
      <c r="E185" s="3">
        <v>50000</v>
      </c>
      <c r="F185" s="23"/>
      <c r="G185" s="24" t="s">
        <v>186</v>
      </c>
      <c r="H185" s="25">
        <v>27</v>
      </c>
      <c r="I185" s="23" t="s">
        <v>185</v>
      </c>
      <c r="J185" s="10">
        <v>0</v>
      </c>
      <c r="K185" s="10"/>
      <c r="L185" s="10">
        <f t="shared" si="2"/>
        <v>0</v>
      </c>
      <c r="M185" s="26"/>
      <c r="N185" s="10">
        <v>0</v>
      </c>
    </row>
    <row r="186" spans="1:14" s="27" customFormat="1" x14ac:dyDescent="0.35">
      <c r="A186" s="22" t="s">
        <v>182</v>
      </c>
      <c r="B186" s="22" t="s">
        <v>183</v>
      </c>
      <c r="C186" s="22"/>
      <c r="D186" s="22" t="s">
        <v>187</v>
      </c>
      <c r="E186" s="3">
        <v>7000</v>
      </c>
      <c r="F186" s="23"/>
      <c r="G186" s="24"/>
      <c r="H186" s="25">
        <v>27</v>
      </c>
      <c r="I186" s="23" t="s">
        <v>185</v>
      </c>
      <c r="J186" s="10">
        <v>0</v>
      </c>
      <c r="K186" s="10"/>
      <c r="L186" s="10">
        <f t="shared" si="2"/>
        <v>0</v>
      </c>
      <c r="M186" s="26"/>
      <c r="N186" s="10">
        <v>0</v>
      </c>
    </row>
    <row r="187" spans="1:14" s="27" customFormat="1" x14ac:dyDescent="0.35">
      <c r="A187" s="22" t="s">
        <v>182</v>
      </c>
      <c r="B187" s="22" t="s">
        <v>183</v>
      </c>
      <c r="C187" s="22"/>
      <c r="D187" s="22" t="s">
        <v>187</v>
      </c>
      <c r="E187" s="3">
        <v>20000</v>
      </c>
      <c r="F187" s="23"/>
      <c r="G187" s="24" t="s">
        <v>188</v>
      </c>
      <c r="H187" s="25">
        <v>27</v>
      </c>
      <c r="I187" s="23" t="s">
        <v>185</v>
      </c>
      <c r="J187" s="10">
        <v>0</v>
      </c>
      <c r="K187" s="10"/>
      <c r="L187" s="10">
        <f t="shared" si="2"/>
        <v>0</v>
      </c>
      <c r="M187" s="26"/>
      <c r="N187" s="10">
        <v>0</v>
      </c>
    </row>
    <row r="188" spans="1:14" s="27" customFormat="1" x14ac:dyDescent="0.35">
      <c r="A188" s="22" t="s">
        <v>182</v>
      </c>
      <c r="B188" s="22" t="s">
        <v>183</v>
      </c>
      <c r="C188" s="22"/>
      <c r="D188" s="22" t="s">
        <v>187</v>
      </c>
      <c r="E188" s="3">
        <v>50000</v>
      </c>
      <c r="F188" s="23"/>
      <c r="G188" s="24" t="s">
        <v>189</v>
      </c>
      <c r="H188" s="25">
        <v>27</v>
      </c>
      <c r="I188" s="23" t="s">
        <v>185</v>
      </c>
      <c r="J188" s="10">
        <v>0</v>
      </c>
      <c r="K188" s="10"/>
      <c r="L188" s="10">
        <f t="shared" si="2"/>
        <v>0</v>
      </c>
      <c r="M188" s="26"/>
      <c r="N188" s="10">
        <v>0</v>
      </c>
    </row>
    <row r="189" spans="1:14" s="27" customFormat="1" x14ac:dyDescent="0.35">
      <c r="A189" s="22" t="s">
        <v>182</v>
      </c>
      <c r="B189" s="22" t="s">
        <v>183</v>
      </c>
      <c r="C189" s="22"/>
      <c r="D189" s="22" t="s">
        <v>190</v>
      </c>
      <c r="E189" s="3">
        <v>17000</v>
      </c>
      <c r="F189" s="23"/>
      <c r="G189" s="24"/>
      <c r="H189" s="25">
        <v>27</v>
      </c>
      <c r="I189" s="23" t="s">
        <v>185</v>
      </c>
      <c r="J189" s="10">
        <v>0</v>
      </c>
      <c r="K189" s="10"/>
      <c r="L189" s="10">
        <f t="shared" si="2"/>
        <v>0</v>
      </c>
      <c r="M189" s="26"/>
      <c r="N189" s="10">
        <v>0</v>
      </c>
    </row>
    <row r="190" spans="1:14" s="27" customFormat="1" x14ac:dyDescent="0.35">
      <c r="A190" s="22" t="s">
        <v>182</v>
      </c>
      <c r="B190" s="22" t="s">
        <v>183</v>
      </c>
      <c r="C190" s="22"/>
      <c r="D190" s="22" t="s">
        <v>190</v>
      </c>
      <c r="E190" s="3">
        <v>28800</v>
      </c>
      <c r="F190" s="23"/>
      <c r="G190" s="24" t="s">
        <v>191</v>
      </c>
      <c r="H190" s="25">
        <v>27</v>
      </c>
      <c r="I190" s="23" t="s">
        <v>185</v>
      </c>
      <c r="J190" s="10">
        <v>0</v>
      </c>
      <c r="K190" s="10"/>
      <c r="L190" s="10">
        <f t="shared" si="2"/>
        <v>0</v>
      </c>
      <c r="M190" s="26"/>
      <c r="N190" s="10">
        <v>0</v>
      </c>
    </row>
    <row r="191" spans="1:14" s="27" customFormat="1" x14ac:dyDescent="0.35">
      <c r="A191" s="22" t="s">
        <v>182</v>
      </c>
      <c r="B191" s="22" t="s">
        <v>183</v>
      </c>
      <c r="C191" s="22"/>
      <c r="D191" s="22" t="s">
        <v>192</v>
      </c>
      <c r="E191" s="3">
        <v>5800</v>
      </c>
      <c r="F191" s="23"/>
      <c r="G191" s="24"/>
      <c r="H191" s="25">
        <v>27</v>
      </c>
      <c r="I191" s="23" t="s">
        <v>193</v>
      </c>
      <c r="J191" s="10">
        <v>0</v>
      </c>
      <c r="K191" s="10"/>
      <c r="L191" s="10">
        <f t="shared" si="2"/>
        <v>0</v>
      </c>
      <c r="M191" s="26"/>
      <c r="N191" s="10">
        <v>0</v>
      </c>
    </row>
    <row r="192" spans="1:14" s="27" customFormat="1" x14ac:dyDescent="0.35">
      <c r="A192" s="22" t="s">
        <v>182</v>
      </c>
      <c r="B192" s="22" t="s">
        <v>183</v>
      </c>
      <c r="C192" s="22"/>
      <c r="D192" s="22" t="s">
        <v>192</v>
      </c>
      <c r="E192" s="3">
        <v>9500</v>
      </c>
      <c r="F192" s="23"/>
      <c r="G192" s="24"/>
      <c r="H192" s="25">
        <v>27</v>
      </c>
      <c r="I192" s="23" t="s">
        <v>193</v>
      </c>
      <c r="J192" s="10">
        <v>0</v>
      </c>
      <c r="K192" s="10"/>
      <c r="L192" s="10">
        <f t="shared" si="2"/>
        <v>0</v>
      </c>
      <c r="M192" s="26"/>
      <c r="N192" s="10">
        <v>0</v>
      </c>
    </row>
    <row r="193" spans="1:15" s="27" customFormat="1" x14ac:dyDescent="0.35">
      <c r="A193" s="22" t="s">
        <v>182</v>
      </c>
      <c r="B193" s="22" t="s">
        <v>183</v>
      </c>
      <c r="C193" s="22"/>
      <c r="D193" s="22" t="s">
        <v>192</v>
      </c>
      <c r="E193" s="3">
        <v>22000</v>
      </c>
      <c r="F193" s="23"/>
      <c r="G193" s="24" t="s">
        <v>194</v>
      </c>
      <c r="H193" s="25">
        <v>27</v>
      </c>
      <c r="I193" s="23" t="s">
        <v>193</v>
      </c>
      <c r="J193" s="10">
        <v>0</v>
      </c>
      <c r="K193" s="10"/>
      <c r="L193" s="10">
        <f t="shared" si="2"/>
        <v>0</v>
      </c>
      <c r="M193" s="26"/>
      <c r="N193" s="10">
        <v>0</v>
      </c>
    </row>
    <row r="194" spans="1:15" s="27" customFormat="1" x14ac:dyDescent="0.35">
      <c r="A194" s="22" t="s">
        <v>182</v>
      </c>
      <c r="B194" s="22" t="s">
        <v>183</v>
      </c>
      <c r="C194" s="22"/>
      <c r="D194" s="22" t="s">
        <v>192</v>
      </c>
      <c r="E194" s="3">
        <v>50000</v>
      </c>
      <c r="F194" s="23"/>
      <c r="G194" s="24"/>
      <c r="H194" s="25">
        <v>27</v>
      </c>
      <c r="I194" s="23" t="s">
        <v>193</v>
      </c>
      <c r="J194" s="10">
        <v>0</v>
      </c>
      <c r="K194" s="10"/>
      <c r="L194" s="10">
        <f t="shared" si="2"/>
        <v>0</v>
      </c>
      <c r="M194" s="26"/>
      <c r="N194" s="10">
        <v>0</v>
      </c>
    </row>
    <row r="195" spans="1:15" s="27" customFormat="1" x14ac:dyDescent="0.35">
      <c r="A195" s="22" t="s">
        <v>182</v>
      </c>
      <c r="B195" s="22" t="s">
        <v>183</v>
      </c>
      <c r="C195" s="22"/>
      <c r="D195" s="22" t="s">
        <v>195</v>
      </c>
      <c r="E195" s="3">
        <v>7000</v>
      </c>
      <c r="F195" s="23"/>
      <c r="G195" s="24"/>
      <c r="H195" s="25">
        <v>27</v>
      </c>
      <c r="I195" s="23" t="s">
        <v>193</v>
      </c>
      <c r="J195" s="12">
        <v>0</v>
      </c>
      <c r="K195" s="12"/>
      <c r="L195" s="12">
        <f t="shared" si="2"/>
        <v>0</v>
      </c>
      <c r="M195" s="26"/>
      <c r="N195" s="10">
        <v>0</v>
      </c>
    </row>
    <row r="196" spans="1:15" s="27" customFormat="1" x14ac:dyDescent="0.35">
      <c r="A196" s="22" t="s">
        <v>182</v>
      </c>
      <c r="B196" s="22" t="s">
        <v>183</v>
      </c>
      <c r="C196" s="22"/>
      <c r="D196" s="22" t="s">
        <v>195</v>
      </c>
      <c r="E196" s="3">
        <v>20000</v>
      </c>
      <c r="F196" s="23"/>
      <c r="G196" s="24"/>
      <c r="H196" s="25">
        <v>27</v>
      </c>
      <c r="I196" s="23" t="s">
        <v>193</v>
      </c>
      <c r="J196" s="12">
        <v>0</v>
      </c>
      <c r="K196" s="12"/>
      <c r="L196" s="12">
        <f t="shared" si="2"/>
        <v>0</v>
      </c>
      <c r="M196" s="26"/>
      <c r="N196" s="10">
        <v>0</v>
      </c>
    </row>
    <row r="197" spans="1:15" s="27" customFormat="1" x14ac:dyDescent="0.35">
      <c r="A197" s="22" t="s">
        <v>182</v>
      </c>
      <c r="B197" s="22" t="s">
        <v>183</v>
      </c>
      <c r="C197" s="22"/>
      <c r="D197" s="22" t="s">
        <v>195</v>
      </c>
      <c r="E197" s="3">
        <v>50000</v>
      </c>
      <c r="F197" s="23"/>
      <c r="G197" s="24" t="s">
        <v>196</v>
      </c>
      <c r="H197" s="25">
        <v>27</v>
      </c>
      <c r="I197" s="23" t="s">
        <v>193</v>
      </c>
      <c r="J197" s="12">
        <v>0</v>
      </c>
      <c r="K197" s="12"/>
      <c r="L197" s="12">
        <f t="shared" si="2"/>
        <v>0</v>
      </c>
      <c r="M197" s="26"/>
      <c r="N197" s="10">
        <v>0</v>
      </c>
      <c r="O197" s="40"/>
    </row>
    <row r="198" spans="1:15" s="27" customFormat="1" x14ac:dyDescent="0.35">
      <c r="A198" s="22" t="s">
        <v>182</v>
      </c>
      <c r="B198" s="22" t="s">
        <v>183</v>
      </c>
      <c r="C198" s="22"/>
      <c r="D198" s="22" t="s">
        <v>197</v>
      </c>
      <c r="E198" s="3">
        <v>17000</v>
      </c>
      <c r="F198" s="23"/>
      <c r="G198" s="24"/>
      <c r="H198" s="25">
        <v>27</v>
      </c>
      <c r="I198" s="23" t="s">
        <v>193</v>
      </c>
      <c r="J198" s="12">
        <v>0</v>
      </c>
      <c r="K198" s="12"/>
      <c r="L198" s="12">
        <f t="shared" si="2"/>
        <v>0</v>
      </c>
      <c r="M198" s="26"/>
      <c r="N198" s="10">
        <v>0</v>
      </c>
    </row>
    <row r="199" spans="1:15" s="27" customFormat="1" x14ac:dyDescent="0.35">
      <c r="A199" s="22" t="s">
        <v>182</v>
      </c>
      <c r="B199" s="22" t="s">
        <v>183</v>
      </c>
      <c r="C199" s="22"/>
      <c r="D199" s="22" t="s">
        <v>197</v>
      </c>
      <c r="E199" s="3">
        <v>28800</v>
      </c>
      <c r="F199" s="23"/>
      <c r="G199" s="24" t="s">
        <v>198</v>
      </c>
      <c r="H199" s="25">
        <v>27</v>
      </c>
      <c r="I199" s="23" t="s">
        <v>193</v>
      </c>
      <c r="J199" s="10">
        <v>0</v>
      </c>
      <c r="K199" s="10"/>
      <c r="L199" s="10">
        <f t="shared" ref="L199:L262" si="3">N199-J199</f>
        <v>0</v>
      </c>
      <c r="M199" s="26"/>
      <c r="N199" s="10">
        <v>0</v>
      </c>
    </row>
    <row r="200" spans="1:15" s="38" customFormat="1" x14ac:dyDescent="0.35">
      <c r="A200" s="22" t="s">
        <v>182</v>
      </c>
      <c r="B200" s="22" t="s">
        <v>183</v>
      </c>
      <c r="C200" s="22"/>
      <c r="D200" s="22" t="s">
        <v>199</v>
      </c>
      <c r="E200" s="3"/>
      <c r="F200" s="22"/>
      <c r="G200" s="24"/>
      <c r="H200" s="25">
        <v>27.1</v>
      </c>
      <c r="I200" s="22" t="s">
        <v>34</v>
      </c>
      <c r="J200" s="14">
        <v>0</v>
      </c>
      <c r="K200" s="14"/>
      <c r="L200" s="14">
        <f t="shared" si="3"/>
        <v>0</v>
      </c>
      <c r="M200" s="37"/>
      <c r="N200" s="14">
        <v>0</v>
      </c>
    </row>
    <row r="201" spans="1:15" s="27" customFormat="1" x14ac:dyDescent="0.35">
      <c r="A201" s="22" t="s">
        <v>200</v>
      </c>
      <c r="B201" s="22" t="s">
        <v>201</v>
      </c>
      <c r="C201" s="22" t="s">
        <v>202</v>
      </c>
      <c r="D201" s="22" t="s">
        <v>203</v>
      </c>
      <c r="E201" s="3">
        <v>1000</v>
      </c>
      <c r="F201" s="23"/>
      <c r="G201" s="24" t="s">
        <v>204</v>
      </c>
      <c r="H201" s="25">
        <v>28</v>
      </c>
      <c r="I201" s="23" t="s">
        <v>140</v>
      </c>
      <c r="J201" s="10">
        <v>12.05</v>
      </c>
      <c r="K201" s="10"/>
      <c r="L201" s="10">
        <f t="shared" si="3"/>
        <v>0</v>
      </c>
      <c r="M201" s="26"/>
      <c r="N201" s="10">
        <v>12.05</v>
      </c>
    </row>
    <row r="202" spans="1:15" s="27" customFormat="1" x14ac:dyDescent="0.35">
      <c r="A202" s="22" t="s">
        <v>200</v>
      </c>
      <c r="B202" s="22" t="s">
        <v>201</v>
      </c>
      <c r="C202" s="22" t="s">
        <v>202</v>
      </c>
      <c r="D202" s="22" t="s">
        <v>203</v>
      </c>
      <c r="E202" s="3">
        <v>2500</v>
      </c>
      <c r="F202" s="23"/>
      <c r="G202" s="24" t="s">
        <v>204</v>
      </c>
      <c r="H202" s="25">
        <v>28</v>
      </c>
      <c r="I202" s="23" t="s">
        <v>140</v>
      </c>
      <c r="J202" s="10">
        <v>16.899999999999999</v>
      </c>
      <c r="K202" s="10"/>
      <c r="L202" s="10">
        <f t="shared" si="3"/>
        <v>0</v>
      </c>
      <c r="M202" s="26"/>
      <c r="N202" s="10">
        <v>16.899999999999999</v>
      </c>
    </row>
    <row r="203" spans="1:15" s="27" customFormat="1" x14ac:dyDescent="0.35">
      <c r="A203" s="22" t="s">
        <v>200</v>
      </c>
      <c r="B203" s="22" t="s">
        <v>201</v>
      </c>
      <c r="C203" s="22" t="s">
        <v>202</v>
      </c>
      <c r="D203" s="22" t="s">
        <v>203</v>
      </c>
      <c r="E203" s="3">
        <v>4000</v>
      </c>
      <c r="F203" s="23"/>
      <c r="G203" s="24" t="s">
        <v>204</v>
      </c>
      <c r="H203" s="25">
        <v>28</v>
      </c>
      <c r="I203" s="23" t="s">
        <v>140</v>
      </c>
      <c r="J203" s="10">
        <v>24</v>
      </c>
      <c r="K203" s="10"/>
      <c r="L203" s="10">
        <f t="shared" si="3"/>
        <v>0</v>
      </c>
      <c r="M203" s="26"/>
      <c r="N203" s="10">
        <v>24</v>
      </c>
    </row>
    <row r="204" spans="1:15" s="27" customFormat="1" x14ac:dyDescent="0.35">
      <c r="A204" s="22" t="s">
        <v>200</v>
      </c>
      <c r="B204" s="22" t="s">
        <v>201</v>
      </c>
      <c r="C204" s="22" t="s">
        <v>137</v>
      </c>
      <c r="D204" s="22" t="s">
        <v>205</v>
      </c>
      <c r="E204" s="3">
        <v>7000</v>
      </c>
      <c r="F204" s="23"/>
      <c r="G204" s="24" t="s">
        <v>204</v>
      </c>
      <c r="H204" s="25">
        <v>28</v>
      </c>
      <c r="I204" s="23" t="s">
        <v>140</v>
      </c>
      <c r="J204" s="10">
        <v>8.4499999999999993</v>
      </c>
      <c r="K204" s="10"/>
      <c r="L204" s="10">
        <f t="shared" si="3"/>
        <v>0</v>
      </c>
      <c r="M204" s="26"/>
      <c r="N204" s="10">
        <v>8.4499999999999993</v>
      </c>
    </row>
    <row r="205" spans="1:15" s="27" customFormat="1" x14ac:dyDescent="0.35">
      <c r="A205" s="22" t="s">
        <v>200</v>
      </c>
      <c r="B205" s="22" t="s">
        <v>201</v>
      </c>
      <c r="C205" s="22" t="s">
        <v>206</v>
      </c>
      <c r="D205" s="22" t="s">
        <v>205</v>
      </c>
      <c r="E205" s="3">
        <v>7000</v>
      </c>
      <c r="F205" s="23"/>
      <c r="G205" s="24" t="s">
        <v>204</v>
      </c>
      <c r="H205" s="25">
        <v>28</v>
      </c>
      <c r="I205" s="23" t="s">
        <v>140</v>
      </c>
      <c r="J205" s="10">
        <v>12.9</v>
      </c>
      <c r="K205" s="10"/>
      <c r="L205" s="10">
        <f t="shared" si="3"/>
        <v>0</v>
      </c>
      <c r="M205" s="26"/>
      <c r="N205" s="10">
        <v>12.9</v>
      </c>
    </row>
    <row r="206" spans="1:15" s="27" customFormat="1" x14ac:dyDescent="0.35">
      <c r="A206" s="22" t="s">
        <v>200</v>
      </c>
      <c r="B206" s="22" t="s">
        <v>201</v>
      </c>
      <c r="C206" s="22" t="s">
        <v>202</v>
      </c>
      <c r="D206" s="22" t="s">
        <v>205</v>
      </c>
      <c r="E206" s="3">
        <v>7000</v>
      </c>
      <c r="F206" s="23"/>
      <c r="G206" s="24" t="s">
        <v>204</v>
      </c>
      <c r="H206" s="25">
        <v>28</v>
      </c>
      <c r="I206" s="23" t="s">
        <v>140</v>
      </c>
      <c r="J206" s="10">
        <v>15.55</v>
      </c>
      <c r="K206" s="10"/>
      <c r="L206" s="10">
        <f t="shared" si="3"/>
        <v>0</v>
      </c>
      <c r="M206" s="26"/>
      <c r="N206" s="10">
        <v>15.55</v>
      </c>
    </row>
    <row r="207" spans="1:15" s="27" customFormat="1" x14ac:dyDescent="0.35">
      <c r="A207" s="22" t="s">
        <v>200</v>
      </c>
      <c r="B207" s="22" t="s">
        <v>201</v>
      </c>
      <c r="C207" s="22" t="s">
        <v>137</v>
      </c>
      <c r="D207" s="22" t="s">
        <v>205</v>
      </c>
      <c r="E207" s="3">
        <v>20000</v>
      </c>
      <c r="F207" s="23"/>
      <c r="G207" s="24" t="s">
        <v>204</v>
      </c>
      <c r="H207" s="25">
        <v>28</v>
      </c>
      <c r="I207" s="23" t="s">
        <v>140</v>
      </c>
      <c r="J207" s="10">
        <v>12.75</v>
      </c>
      <c r="K207" s="10"/>
      <c r="L207" s="10">
        <f t="shared" si="3"/>
        <v>0</v>
      </c>
      <c r="M207" s="26"/>
      <c r="N207" s="10">
        <v>12.75</v>
      </c>
    </row>
    <row r="208" spans="1:15" s="27" customFormat="1" x14ac:dyDescent="0.35">
      <c r="A208" s="22" t="s">
        <v>200</v>
      </c>
      <c r="B208" s="22" t="s">
        <v>201</v>
      </c>
      <c r="C208" s="22" t="s">
        <v>206</v>
      </c>
      <c r="D208" s="22" t="s">
        <v>205</v>
      </c>
      <c r="E208" s="3">
        <v>20000</v>
      </c>
      <c r="F208" s="23"/>
      <c r="G208" s="24" t="s">
        <v>204</v>
      </c>
      <c r="H208" s="25">
        <v>28</v>
      </c>
      <c r="I208" s="23" t="s">
        <v>140</v>
      </c>
      <c r="J208" s="10">
        <v>17.899999999999999</v>
      </c>
      <c r="K208" s="10"/>
      <c r="L208" s="10">
        <f t="shared" si="3"/>
        <v>0</v>
      </c>
      <c r="M208" s="26"/>
      <c r="N208" s="10">
        <v>17.899999999999999</v>
      </c>
    </row>
    <row r="209" spans="1:14" s="27" customFormat="1" x14ac:dyDescent="0.35">
      <c r="A209" s="22" t="s">
        <v>200</v>
      </c>
      <c r="B209" s="22" t="s">
        <v>201</v>
      </c>
      <c r="C209" s="22" t="s">
        <v>202</v>
      </c>
      <c r="D209" s="22" t="s">
        <v>205</v>
      </c>
      <c r="E209" s="3">
        <v>20000</v>
      </c>
      <c r="F209" s="23"/>
      <c r="G209" s="24" t="s">
        <v>204</v>
      </c>
      <c r="H209" s="25">
        <v>28</v>
      </c>
      <c r="I209" s="23" t="s">
        <v>140</v>
      </c>
      <c r="J209" s="10">
        <v>20.9</v>
      </c>
      <c r="K209" s="10"/>
      <c r="L209" s="10">
        <f t="shared" si="3"/>
        <v>0</v>
      </c>
      <c r="M209" s="26"/>
      <c r="N209" s="10">
        <v>20.9</v>
      </c>
    </row>
    <row r="210" spans="1:14" s="27" customFormat="1" x14ac:dyDescent="0.35">
      <c r="A210" s="22" t="s">
        <v>200</v>
      </c>
      <c r="B210" s="22" t="s">
        <v>201</v>
      </c>
      <c r="C210" s="22" t="s">
        <v>206</v>
      </c>
      <c r="D210" s="22" t="s">
        <v>205</v>
      </c>
      <c r="E210" s="3">
        <v>50000</v>
      </c>
      <c r="F210" s="23"/>
      <c r="G210" s="24" t="s">
        <v>204</v>
      </c>
      <c r="H210" s="25">
        <v>28</v>
      </c>
      <c r="I210" s="23" t="s">
        <v>140</v>
      </c>
      <c r="J210" s="10">
        <v>28.15</v>
      </c>
      <c r="K210" s="10"/>
      <c r="L210" s="10">
        <f t="shared" si="3"/>
        <v>0</v>
      </c>
      <c r="M210" s="26"/>
      <c r="N210" s="10">
        <v>28.15</v>
      </c>
    </row>
    <row r="211" spans="1:14" s="27" customFormat="1" x14ac:dyDescent="0.35">
      <c r="A211" s="22" t="s">
        <v>200</v>
      </c>
      <c r="B211" s="22" t="s">
        <v>201</v>
      </c>
      <c r="C211" s="22" t="s">
        <v>137</v>
      </c>
      <c r="D211" s="22" t="s">
        <v>207</v>
      </c>
      <c r="E211" s="3">
        <v>16000</v>
      </c>
      <c r="F211" s="23"/>
      <c r="G211" s="24" t="s">
        <v>204</v>
      </c>
      <c r="H211" s="25">
        <v>28</v>
      </c>
      <c r="I211" s="23" t="s">
        <v>140</v>
      </c>
      <c r="J211" s="10">
        <v>12.95</v>
      </c>
      <c r="K211" s="10"/>
      <c r="L211" s="10">
        <f t="shared" si="3"/>
        <v>0</v>
      </c>
      <c r="M211" s="26"/>
      <c r="N211" s="10">
        <v>12.95</v>
      </c>
    </row>
    <row r="212" spans="1:14" s="27" customFormat="1" x14ac:dyDescent="0.35">
      <c r="A212" s="22" t="s">
        <v>200</v>
      </c>
      <c r="B212" s="22" t="s">
        <v>201</v>
      </c>
      <c r="C212" s="22" t="s">
        <v>206</v>
      </c>
      <c r="D212" s="22" t="s">
        <v>207</v>
      </c>
      <c r="E212" s="3">
        <v>16000</v>
      </c>
      <c r="F212" s="23"/>
      <c r="G212" s="24" t="s">
        <v>204</v>
      </c>
      <c r="H212" s="25">
        <v>28</v>
      </c>
      <c r="I212" s="23" t="s">
        <v>140</v>
      </c>
      <c r="J212" s="10">
        <v>19.100000000000001</v>
      </c>
      <c r="K212" s="10"/>
      <c r="L212" s="10">
        <f t="shared" si="3"/>
        <v>0</v>
      </c>
      <c r="M212" s="26"/>
      <c r="N212" s="10">
        <v>19.100000000000001</v>
      </c>
    </row>
    <row r="213" spans="1:14" s="27" customFormat="1" x14ac:dyDescent="0.35">
      <c r="A213" s="22" t="s">
        <v>200</v>
      </c>
      <c r="B213" s="22" t="s">
        <v>201</v>
      </c>
      <c r="C213" s="22" t="s">
        <v>202</v>
      </c>
      <c r="D213" s="22" t="s">
        <v>207</v>
      </c>
      <c r="E213" s="3">
        <v>16000</v>
      </c>
      <c r="F213" s="23"/>
      <c r="G213" s="24" t="s">
        <v>204</v>
      </c>
      <c r="H213" s="25">
        <v>28</v>
      </c>
      <c r="I213" s="23" t="s">
        <v>140</v>
      </c>
      <c r="J213" s="10">
        <v>24.05</v>
      </c>
      <c r="K213" s="10"/>
      <c r="L213" s="10">
        <f t="shared" si="3"/>
        <v>0</v>
      </c>
      <c r="M213" s="26"/>
      <c r="N213" s="10">
        <v>24.05</v>
      </c>
    </row>
    <row r="214" spans="1:14" s="27" customFormat="1" x14ac:dyDescent="0.35">
      <c r="A214" s="22" t="s">
        <v>200</v>
      </c>
      <c r="B214" s="22" t="s">
        <v>201</v>
      </c>
      <c r="C214" s="22" t="s">
        <v>137</v>
      </c>
      <c r="D214" s="22" t="s">
        <v>207</v>
      </c>
      <c r="E214" s="3">
        <v>25500</v>
      </c>
      <c r="F214" s="23"/>
      <c r="G214" s="24" t="s">
        <v>204</v>
      </c>
      <c r="H214" s="25">
        <v>28</v>
      </c>
      <c r="I214" s="23" t="s">
        <v>140</v>
      </c>
      <c r="J214" s="10">
        <v>14.85</v>
      </c>
      <c r="K214" s="10"/>
      <c r="L214" s="10">
        <f t="shared" si="3"/>
        <v>0</v>
      </c>
      <c r="M214" s="26"/>
      <c r="N214" s="10">
        <v>14.85</v>
      </c>
    </row>
    <row r="215" spans="1:14" s="27" customFormat="1" x14ac:dyDescent="0.35">
      <c r="A215" s="22" t="s">
        <v>200</v>
      </c>
      <c r="B215" s="22" t="s">
        <v>201</v>
      </c>
      <c r="C215" s="22" t="s">
        <v>206</v>
      </c>
      <c r="D215" s="22" t="s">
        <v>207</v>
      </c>
      <c r="E215" s="3">
        <v>25500</v>
      </c>
      <c r="F215" s="23"/>
      <c r="G215" s="24" t="s">
        <v>204</v>
      </c>
      <c r="H215" s="25">
        <v>28</v>
      </c>
      <c r="I215" s="23" t="s">
        <v>140</v>
      </c>
      <c r="J215" s="10">
        <v>21.1</v>
      </c>
      <c r="K215" s="10"/>
      <c r="L215" s="10">
        <f t="shared" si="3"/>
        <v>0</v>
      </c>
      <c r="M215" s="26"/>
      <c r="N215" s="10">
        <v>21.1</v>
      </c>
    </row>
    <row r="216" spans="1:14" s="38" customFormat="1" x14ac:dyDescent="0.35">
      <c r="A216" s="22" t="s">
        <v>200</v>
      </c>
      <c r="B216" s="22" t="s">
        <v>201</v>
      </c>
      <c r="C216" s="22"/>
      <c r="D216" s="22" t="s">
        <v>208</v>
      </c>
      <c r="E216" s="3"/>
      <c r="F216" s="22"/>
      <c r="G216" s="24"/>
      <c r="H216" s="25">
        <v>28.1</v>
      </c>
      <c r="I216" s="22" t="s">
        <v>140</v>
      </c>
      <c r="J216" s="13">
        <v>2.5499999999999998</v>
      </c>
      <c r="K216" s="13"/>
      <c r="L216" s="13">
        <f t="shared" si="3"/>
        <v>0</v>
      </c>
      <c r="M216" s="37"/>
      <c r="N216" s="13">
        <v>2.5499999999999998</v>
      </c>
    </row>
    <row r="217" spans="1:14" s="27" customFormat="1" x14ac:dyDescent="0.35">
      <c r="A217" s="22" t="s">
        <v>200</v>
      </c>
      <c r="B217" s="22" t="s">
        <v>209</v>
      </c>
      <c r="C217" s="22" t="s">
        <v>202</v>
      </c>
      <c r="D217" s="22" t="s">
        <v>203</v>
      </c>
      <c r="E217" s="3">
        <v>1000</v>
      </c>
      <c r="F217" s="23"/>
      <c r="G217" s="24" t="s">
        <v>210</v>
      </c>
      <c r="H217" s="25">
        <v>28.1</v>
      </c>
      <c r="I217" s="23" t="s">
        <v>140</v>
      </c>
      <c r="J217" s="10">
        <v>11.14</v>
      </c>
      <c r="K217" s="10"/>
      <c r="L217" s="10">
        <f t="shared" si="3"/>
        <v>0</v>
      </c>
      <c r="M217" s="26"/>
      <c r="N217" s="10">
        <v>11.14</v>
      </c>
    </row>
    <row r="218" spans="1:14" s="27" customFormat="1" x14ac:dyDescent="0.35">
      <c r="A218" s="22" t="s">
        <v>200</v>
      </c>
      <c r="B218" s="22" t="s">
        <v>209</v>
      </c>
      <c r="C218" s="22" t="s">
        <v>202</v>
      </c>
      <c r="D218" s="22" t="s">
        <v>203</v>
      </c>
      <c r="E218" s="3">
        <v>2500</v>
      </c>
      <c r="F218" s="23"/>
      <c r="G218" s="24" t="s">
        <v>210</v>
      </c>
      <c r="H218" s="25">
        <v>28.1</v>
      </c>
      <c r="I218" s="23" t="s">
        <v>140</v>
      </c>
      <c r="J218" s="10">
        <v>15.63</v>
      </c>
      <c r="K218" s="10"/>
      <c r="L218" s="10">
        <f t="shared" si="3"/>
        <v>0</v>
      </c>
      <c r="M218" s="26"/>
      <c r="N218" s="10">
        <v>15.63</v>
      </c>
    </row>
    <row r="219" spans="1:14" s="27" customFormat="1" x14ac:dyDescent="0.35">
      <c r="A219" s="22" t="s">
        <v>200</v>
      </c>
      <c r="B219" s="22" t="s">
        <v>209</v>
      </c>
      <c r="C219" s="22" t="s">
        <v>202</v>
      </c>
      <c r="D219" s="22" t="s">
        <v>203</v>
      </c>
      <c r="E219" s="3">
        <v>4000</v>
      </c>
      <c r="F219" s="23"/>
      <c r="G219" s="24" t="s">
        <v>210</v>
      </c>
      <c r="H219" s="25">
        <v>28.1</v>
      </c>
      <c r="I219" s="23" t="s">
        <v>140</v>
      </c>
      <c r="J219" s="10">
        <v>22.18</v>
      </c>
      <c r="K219" s="10"/>
      <c r="L219" s="10">
        <f t="shared" si="3"/>
        <v>0</v>
      </c>
      <c r="M219" s="26"/>
      <c r="N219" s="10">
        <v>22.18</v>
      </c>
    </row>
    <row r="220" spans="1:14" s="27" customFormat="1" x14ac:dyDescent="0.35">
      <c r="A220" s="22" t="s">
        <v>200</v>
      </c>
      <c r="B220" s="22" t="s">
        <v>209</v>
      </c>
      <c r="C220" s="22" t="s">
        <v>137</v>
      </c>
      <c r="D220" s="22" t="s">
        <v>205</v>
      </c>
      <c r="E220" s="3">
        <v>7000</v>
      </c>
      <c r="F220" s="23"/>
      <c r="G220" s="24" t="s">
        <v>210</v>
      </c>
      <c r="H220" s="25">
        <v>28.1</v>
      </c>
      <c r="I220" s="23" t="s">
        <v>140</v>
      </c>
      <c r="J220" s="10">
        <v>7.84</v>
      </c>
      <c r="K220" s="10"/>
      <c r="L220" s="10">
        <f t="shared" si="3"/>
        <v>0</v>
      </c>
      <c r="M220" s="26"/>
      <c r="N220" s="10">
        <v>7.84</v>
      </c>
    </row>
    <row r="221" spans="1:14" s="27" customFormat="1" x14ac:dyDescent="0.35">
      <c r="A221" s="22" t="s">
        <v>200</v>
      </c>
      <c r="B221" s="22" t="s">
        <v>209</v>
      </c>
      <c r="C221" s="22" t="s">
        <v>206</v>
      </c>
      <c r="D221" s="22" t="s">
        <v>205</v>
      </c>
      <c r="E221" s="3">
        <v>7000</v>
      </c>
      <c r="F221" s="23"/>
      <c r="G221" s="24" t="s">
        <v>210</v>
      </c>
      <c r="H221" s="25">
        <v>28.1</v>
      </c>
      <c r="I221" s="23" t="s">
        <v>140</v>
      </c>
      <c r="J221" s="10">
        <v>11.93</v>
      </c>
      <c r="K221" s="10"/>
      <c r="L221" s="10">
        <f t="shared" si="3"/>
        <v>0</v>
      </c>
      <c r="M221" s="26"/>
      <c r="N221" s="10">
        <v>11.93</v>
      </c>
    </row>
    <row r="222" spans="1:14" s="27" customFormat="1" x14ac:dyDescent="0.35">
      <c r="A222" s="22" t="s">
        <v>200</v>
      </c>
      <c r="B222" s="22" t="s">
        <v>209</v>
      </c>
      <c r="C222" s="22" t="s">
        <v>202</v>
      </c>
      <c r="D222" s="22" t="s">
        <v>205</v>
      </c>
      <c r="E222" s="3">
        <v>7000</v>
      </c>
      <c r="F222" s="23"/>
      <c r="G222" s="24" t="s">
        <v>210</v>
      </c>
      <c r="H222" s="25">
        <v>28.1</v>
      </c>
      <c r="I222" s="23" t="s">
        <v>140</v>
      </c>
      <c r="J222" s="10">
        <v>14.4</v>
      </c>
      <c r="K222" s="10"/>
      <c r="L222" s="10">
        <f t="shared" si="3"/>
        <v>0</v>
      </c>
      <c r="M222" s="26"/>
      <c r="N222" s="10">
        <v>14.4</v>
      </c>
    </row>
    <row r="223" spans="1:14" s="27" customFormat="1" x14ac:dyDescent="0.35">
      <c r="A223" s="22" t="s">
        <v>200</v>
      </c>
      <c r="B223" s="22" t="s">
        <v>209</v>
      </c>
      <c r="C223" s="22" t="s">
        <v>137</v>
      </c>
      <c r="D223" s="22" t="s">
        <v>205</v>
      </c>
      <c r="E223" s="3">
        <v>20000</v>
      </c>
      <c r="F223" s="23"/>
      <c r="G223" s="24" t="s">
        <v>210</v>
      </c>
      <c r="H223" s="25">
        <v>28.1</v>
      </c>
      <c r="I223" s="23" t="s">
        <v>140</v>
      </c>
      <c r="J223" s="10">
        <v>11.73</v>
      </c>
      <c r="K223" s="10"/>
      <c r="L223" s="10">
        <f t="shared" si="3"/>
        <v>0</v>
      </c>
      <c r="M223" s="26"/>
      <c r="N223" s="10">
        <v>11.73</v>
      </c>
    </row>
    <row r="224" spans="1:14" s="27" customFormat="1" x14ac:dyDescent="0.35">
      <c r="A224" s="22" t="s">
        <v>200</v>
      </c>
      <c r="B224" s="22" t="s">
        <v>209</v>
      </c>
      <c r="C224" s="22" t="s">
        <v>206</v>
      </c>
      <c r="D224" s="22" t="s">
        <v>205</v>
      </c>
      <c r="E224" s="3">
        <v>20000</v>
      </c>
      <c r="F224" s="23"/>
      <c r="G224" s="24" t="s">
        <v>210</v>
      </c>
      <c r="H224" s="25">
        <v>28.1</v>
      </c>
      <c r="I224" s="23" t="s">
        <v>140</v>
      </c>
      <c r="J224" s="10">
        <v>16.610000000000003</v>
      </c>
      <c r="K224" s="10"/>
      <c r="L224" s="10">
        <f t="shared" si="3"/>
        <v>0</v>
      </c>
      <c r="M224" s="26"/>
      <c r="N224" s="10">
        <v>16.610000000000003</v>
      </c>
    </row>
    <row r="225" spans="1:14" s="27" customFormat="1" x14ac:dyDescent="0.35">
      <c r="A225" s="22" t="s">
        <v>200</v>
      </c>
      <c r="B225" s="22" t="s">
        <v>209</v>
      </c>
      <c r="C225" s="22" t="s">
        <v>202</v>
      </c>
      <c r="D225" s="22" t="s">
        <v>205</v>
      </c>
      <c r="E225" s="3">
        <v>20000</v>
      </c>
      <c r="F225" s="23"/>
      <c r="G225" s="24" t="s">
        <v>210</v>
      </c>
      <c r="H225" s="25">
        <v>28.1</v>
      </c>
      <c r="I225" s="23" t="s">
        <v>140</v>
      </c>
      <c r="J225" s="10">
        <v>19.330000000000002</v>
      </c>
      <c r="K225" s="10"/>
      <c r="L225" s="10">
        <f t="shared" si="3"/>
        <v>0</v>
      </c>
      <c r="M225" s="26"/>
      <c r="N225" s="10">
        <v>19.330000000000002</v>
      </c>
    </row>
    <row r="226" spans="1:14" s="27" customFormat="1" x14ac:dyDescent="0.35">
      <c r="A226" s="22" t="s">
        <v>200</v>
      </c>
      <c r="B226" s="22" t="s">
        <v>209</v>
      </c>
      <c r="C226" s="22" t="s">
        <v>206</v>
      </c>
      <c r="D226" s="22" t="s">
        <v>205</v>
      </c>
      <c r="E226" s="3">
        <v>50000</v>
      </c>
      <c r="F226" s="23"/>
      <c r="G226" s="24" t="s">
        <v>210</v>
      </c>
      <c r="H226" s="25">
        <v>28.1</v>
      </c>
      <c r="I226" s="23" t="s">
        <v>140</v>
      </c>
      <c r="J226" s="10">
        <v>26.08</v>
      </c>
      <c r="K226" s="10"/>
      <c r="L226" s="10">
        <f t="shared" si="3"/>
        <v>0</v>
      </c>
      <c r="M226" s="26"/>
      <c r="N226" s="10">
        <v>26.08</v>
      </c>
    </row>
    <row r="227" spans="1:14" s="27" customFormat="1" x14ac:dyDescent="0.35">
      <c r="A227" s="22" t="s">
        <v>200</v>
      </c>
      <c r="B227" s="22" t="s">
        <v>209</v>
      </c>
      <c r="C227" s="22" t="s">
        <v>137</v>
      </c>
      <c r="D227" s="22" t="s">
        <v>207</v>
      </c>
      <c r="E227" s="3">
        <v>16000</v>
      </c>
      <c r="F227" s="23"/>
      <c r="G227" s="24" t="s">
        <v>210</v>
      </c>
      <c r="H227" s="25">
        <v>28.1</v>
      </c>
      <c r="I227" s="23" t="s">
        <v>140</v>
      </c>
      <c r="J227" s="10">
        <v>11.93</v>
      </c>
      <c r="K227" s="10"/>
      <c r="L227" s="10">
        <f t="shared" si="3"/>
        <v>0</v>
      </c>
      <c r="M227" s="26"/>
      <c r="N227" s="10">
        <v>11.93</v>
      </c>
    </row>
    <row r="228" spans="1:14" s="27" customFormat="1" x14ac:dyDescent="0.35">
      <c r="A228" s="22" t="s">
        <v>200</v>
      </c>
      <c r="B228" s="22" t="s">
        <v>209</v>
      </c>
      <c r="C228" s="22" t="s">
        <v>206</v>
      </c>
      <c r="D228" s="22" t="s">
        <v>207</v>
      </c>
      <c r="E228" s="3">
        <v>16000</v>
      </c>
      <c r="F228" s="23"/>
      <c r="G228" s="24" t="s">
        <v>210</v>
      </c>
      <c r="H228" s="25">
        <v>28.1</v>
      </c>
      <c r="I228" s="23" t="s">
        <v>140</v>
      </c>
      <c r="J228" s="10">
        <v>17.649999999999999</v>
      </c>
      <c r="K228" s="10"/>
      <c r="L228" s="10">
        <f t="shared" si="3"/>
        <v>0</v>
      </c>
      <c r="M228" s="26"/>
      <c r="N228" s="10">
        <v>17.649999999999999</v>
      </c>
    </row>
    <row r="229" spans="1:14" s="27" customFormat="1" x14ac:dyDescent="0.35">
      <c r="A229" s="22" t="s">
        <v>200</v>
      </c>
      <c r="B229" s="22" t="s">
        <v>209</v>
      </c>
      <c r="C229" s="22" t="s">
        <v>202</v>
      </c>
      <c r="D229" s="22" t="s">
        <v>207</v>
      </c>
      <c r="E229" s="3">
        <v>16000</v>
      </c>
      <c r="F229" s="23"/>
      <c r="G229" s="24" t="s">
        <v>210</v>
      </c>
      <c r="H229" s="25">
        <v>28.1</v>
      </c>
      <c r="I229" s="23" t="s">
        <v>140</v>
      </c>
      <c r="J229" s="10">
        <v>22.23</v>
      </c>
      <c r="K229" s="10"/>
      <c r="L229" s="10">
        <f t="shared" si="3"/>
        <v>0</v>
      </c>
      <c r="M229" s="26"/>
      <c r="N229" s="10">
        <v>22.23</v>
      </c>
    </row>
    <row r="230" spans="1:14" s="27" customFormat="1" x14ac:dyDescent="0.35">
      <c r="A230" s="22" t="s">
        <v>200</v>
      </c>
      <c r="B230" s="22" t="s">
        <v>209</v>
      </c>
      <c r="C230" s="22" t="s">
        <v>137</v>
      </c>
      <c r="D230" s="22" t="s">
        <v>207</v>
      </c>
      <c r="E230" s="3">
        <v>25500</v>
      </c>
      <c r="F230" s="23"/>
      <c r="G230" s="24" t="s">
        <v>210</v>
      </c>
      <c r="H230" s="25">
        <v>28.1</v>
      </c>
      <c r="I230" s="23" t="s">
        <v>140</v>
      </c>
      <c r="J230" s="10">
        <v>13.71</v>
      </c>
      <c r="K230" s="10"/>
      <c r="L230" s="10">
        <f t="shared" si="3"/>
        <v>0</v>
      </c>
      <c r="M230" s="26"/>
      <c r="N230" s="10">
        <v>13.71</v>
      </c>
    </row>
    <row r="231" spans="1:14" s="27" customFormat="1" x14ac:dyDescent="0.35">
      <c r="A231" s="22" t="s">
        <v>200</v>
      </c>
      <c r="B231" s="22" t="s">
        <v>209</v>
      </c>
      <c r="C231" s="22" t="s">
        <v>206</v>
      </c>
      <c r="D231" s="22" t="s">
        <v>207</v>
      </c>
      <c r="E231" s="3">
        <v>25500</v>
      </c>
      <c r="F231" s="23"/>
      <c r="G231" s="24" t="s">
        <v>210</v>
      </c>
      <c r="H231" s="25">
        <v>28.1</v>
      </c>
      <c r="I231" s="23" t="s">
        <v>140</v>
      </c>
      <c r="J231" s="10">
        <v>19.52</v>
      </c>
      <c r="K231" s="10"/>
      <c r="L231" s="10">
        <f t="shared" si="3"/>
        <v>0</v>
      </c>
      <c r="M231" s="26"/>
      <c r="N231" s="10">
        <v>19.52</v>
      </c>
    </row>
    <row r="232" spans="1:14" s="27" customFormat="1" x14ac:dyDescent="0.35">
      <c r="A232" s="22" t="s">
        <v>211</v>
      </c>
      <c r="B232" s="22" t="s">
        <v>212</v>
      </c>
      <c r="C232" s="22" t="s">
        <v>137</v>
      </c>
      <c r="D232" s="22" t="s">
        <v>207</v>
      </c>
      <c r="E232" s="3">
        <v>5800</v>
      </c>
      <c r="F232" s="23"/>
      <c r="G232" s="24" t="s">
        <v>213</v>
      </c>
      <c r="H232" s="25">
        <v>29</v>
      </c>
      <c r="I232" s="23" t="s">
        <v>140</v>
      </c>
      <c r="J232" s="10">
        <v>7.25</v>
      </c>
      <c r="K232" s="10"/>
      <c r="L232" s="10">
        <f t="shared" si="3"/>
        <v>0</v>
      </c>
      <c r="M232" s="26"/>
      <c r="N232" s="10">
        <v>7.25</v>
      </c>
    </row>
    <row r="233" spans="1:14" s="27" customFormat="1" x14ac:dyDescent="0.35">
      <c r="A233" s="22" t="s">
        <v>211</v>
      </c>
      <c r="B233" s="22" t="s">
        <v>212</v>
      </c>
      <c r="C233" s="22" t="s">
        <v>206</v>
      </c>
      <c r="D233" s="22" t="s">
        <v>207</v>
      </c>
      <c r="E233" s="3">
        <v>5800</v>
      </c>
      <c r="F233" s="23"/>
      <c r="G233" s="24" t="s">
        <v>213</v>
      </c>
      <c r="H233" s="25">
        <v>29</v>
      </c>
      <c r="I233" s="23" t="s">
        <v>140</v>
      </c>
      <c r="J233" s="10">
        <v>16.350000000000001</v>
      </c>
      <c r="K233" s="10"/>
      <c r="L233" s="10">
        <f t="shared" si="3"/>
        <v>0</v>
      </c>
      <c r="M233" s="26"/>
      <c r="N233" s="10">
        <v>16.350000000000001</v>
      </c>
    </row>
    <row r="234" spans="1:14" s="27" customFormat="1" x14ac:dyDescent="0.35">
      <c r="A234" s="22" t="s">
        <v>211</v>
      </c>
      <c r="B234" s="22" t="s">
        <v>212</v>
      </c>
      <c r="C234" s="22" t="s">
        <v>202</v>
      </c>
      <c r="D234" s="22" t="s">
        <v>207</v>
      </c>
      <c r="E234" s="3">
        <v>5800</v>
      </c>
      <c r="F234" s="23"/>
      <c r="G234" s="24" t="s">
        <v>213</v>
      </c>
      <c r="H234" s="25">
        <v>29</v>
      </c>
      <c r="I234" s="23" t="s">
        <v>140</v>
      </c>
      <c r="J234" s="10">
        <v>16.7</v>
      </c>
      <c r="K234" s="10"/>
      <c r="L234" s="10">
        <f t="shared" si="3"/>
        <v>0</v>
      </c>
      <c r="M234" s="26"/>
      <c r="N234" s="10">
        <v>16.7</v>
      </c>
    </row>
    <row r="235" spans="1:14" s="27" customFormat="1" x14ac:dyDescent="0.35">
      <c r="A235" s="22" t="s">
        <v>211</v>
      </c>
      <c r="B235" s="22" t="s">
        <v>212</v>
      </c>
      <c r="C235" s="22" t="s">
        <v>137</v>
      </c>
      <c r="D235" s="22" t="s">
        <v>207</v>
      </c>
      <c r="E235" s="3">
        <v>9500</v>
      </c>
      <c r="F235" s="23"/>
      <c r="G235" s="24" t="s">
        <v>213</v>
      </c>
      <c r="H235" s="25">
        <v>29</v>
      </c>
      <c r="I235" s="23" t="s">
        <v>140</v>
      </c>
      <c r="J235" s="10">
        <v>7.9</v>
      </c>
      <c r="K235" s="10"/>
      <c r="L235" s="10">
        <f t="shared" si="3"/>
        <v>0</v>
      </c>
      <c r="M235" s="26"/>
      <c r="N235" s="10">
        <v>7.9</v>
      </c>
    </row>
    <row r="236" spans="1:14" s="27" customFormat="1" x14ac:dyDescent="0.35">
      <c r="A236" s="22" t="s">
        <v>211</v>
      </c>
      <c r="B236" s="22" t="s">
        <v>212</v>
      </c>
      <c r="C236" s="22" t="s">
        <v>206</v>
      </c>
      <c r="D236" s="22" t="s">
        <v>207</v>
      </c>
      <c r="E236" s="3">
        <v>9500</v>
      </c>
      <c r="F236" s="23"/>
      <c r="G236" s="24" t="s">
        <v>213</v>
      </c>
      <c r="H236" s="25">
        <v>29</v>
      </c>
      <c r="I236" s="23" t="s">
        <v>140</v>
      </c>
      <c r="J236" s="10">
        <v>16.95</v>
      </c>
      <c r="K236" s="10"/>
      <c r="L236" s="10">
        <f t="shared" si="3"/>
        <v>0</v>
      </c>
      <c r="M236" s="26"/>
      <c r="N236" s="10">
        <v>16.95</v>
      </c>
    </row>
    <row r="237" spans="1:14" s="27" customFormat="1" x14ac:dyDescent="0.35">
      <c r="A237" s="22" t="s">
        <v>211</v>
      </c>
      <c r="B237" s="22" t="s">
        <v>212</v>
      </c>
      <c r="C237" s="22" t="s">
        <v>202</v>
      </c>
      <c r="D237" s="22" t="s">
        <v>207</v>
      </c>
      <c r="E237" s="3">
        <v>9500</v>
      </c>
      <c r="F237" s="23"/>
      <c r="G237" s="24" t="s">
        <v>213</v>
      </c>
      <c r="H237" s="25">
        <v>29</v>
      </c>
      <c r="I237" s="23" t="s">
        <v>140</v>
      </c>
      <c r="J237" s="10">
        <v>17.899999999999999</v>
      </c>
      <c r="K237" s="10"/>
      <c r="L237" s="10">
        <f t="shared" si="3"/>
        <v>0</v>
      </c>
      <c r="M237" s="26"/>
      <c r="N237" s="10">
        <v>17.899999999999999</v>
      </c>
    </row>
    <row r="238" spans="1:14" s="27" customFormat="1" x14ac:dyDescent="0.35">
      <c r="A238" s="22" t="s">
        <v>211</v>
      </c>
      <c r="B238" s="22" t="s">
        <v>212</v>
      </c>
      <c r="C238" s="22" t="s">
        <v>141</v>
      </c>
      <c r="D238" s="22" t="s">
        <v>207</v>
      </c>
      <c r="E238" s="3">
        <v>9500</v>
      </c>
      <c r="F238" s="23"/>
      <c r="G238" s="24" t="s">
        <v>213</v>
      </c>
      <c r="H238" s="25">
        <v>29</v>
      </c>
      <c r="I238" s="23" t="s">
        <v>140</v>
      </c>
      <c r="J238" s="10">
        <v>14.6</v>
      </c>
      <c r="K238" s="10"/>
      <c r="L238" s="10">
        <f t="shared" si="3"/>
        <v>0</v>
      </c>
      <c r="M238" s="26"/>
      <c r="N238" s="10">
        <v>14.6</v>
      </c>
    </row>
    <row r="239" spans="1:14" s="27" customFormat="1" x14ac:dyDescent="0.35">
      <c r="A239" s="22" t="s">
        <v>211</v>
      </c>
      <c r="B239" s="22" t="s">
        <v>212</v>
      </c>
      <c r="C239" s="22" t="s">
        <v>137</v>
      </c>
      <c r="D239" s="22" t="s">
        <v>207</v>
      </c>
      <c r="E239" s="3">
        <v>22000</v>
      </c>
      <c r="F239" s="23"/>
      <c r="G239" s="24" t="s">
        <v>213</v>
      </c>
      <c r="H239" s="25">
        <v>29</v>
      </c>
      <c r="I239" s="23" t="s">
        <v>140</v>
      </c>
      <c r="J239" s="10">
        <v>11.85</v>
      </c>
      <c r="K239" s="10"/>
      <c r="L239" s="10">
        <f t="shared" si="3"/>
        <v>0</v>
      </c>
      <c r="M239" s="26"/>
      <c r="N239" s="10">
        <v>11.85</v>
      </c>
    </row>
    <row r="240" spans="1:14" s="27" customFormat="1" x14ac:dyDescent="0.35">
      <c r="A240" s="22" t="s">
        <v>211</v>
      </c>
      <c r="B240" s="22" t="s">
        <v>212</v>
      </c>
      <c r="C240" s="22" t="s">
        <v>206</v>
      </c>
      <c r="D240" s="22" t="s">
        <v>207</v>
      </c>
      <c r="E240" s="3">
        <v>22000</v>
      </c>
      <c r="F240" s="23"/>
      <c r="G240" s="24" t="s">
        <v>213</v>
      </c>
      <c r="H240" s="25">
        <v>29</v>
      </c>
      <c r="I240" s="23" t="s">
        <v>140</v>
      </c>
      <c r="J240" s="10">
        <v>18.55</v>
      </c>
      <c r="K240" s="10"/>
      <c r="L240" s="10">
        <f t="shared" si="3"/>
        <v>0</v>
      </c>
      <c r="M240" s="26"/>
      <c r="N240" s="10">
        <v>18.55</v>
      </c>
    </row>
    <row r="241" spans="1:14" s="27" customFormat="1" x14ac:dyDescent="0.35">
      <c r="A241" s="22" t="s">
        <v>211</v>
      </c>
      <c r="B241" s="22" t="s">
        <v>212</v>
      </c>
      <c r="C241" s="22" t="s">
        <v>202</v>
      </c>
      <c r="D241" s="22" t="s">
        <v>207</v>
      </c>
      <c r="E241" s="3">
        <v>22000</v>
      </c>
      <c r="F241" s="23"/>
      <c r="G241" s="24" t="s">
        <v>213</v>
      </c>
      <c r="H241" s="25">
        <v>29</v>
      </c>
      <c r="I241" s="23" t="s">
        <v>140</v>
      </c>
      <c r="J241" s="10">
        <v>20.100000000000001</v>
      </c>
      <c r="K241" s="10"/>
      <c r="L241" s="10">
        <f t="shared" si="3"/>
        <v>0</v>
      </c>
      <c r="M241" s="26"/>
      <c r="N241" s="10">
        <v>20.100000000000001</v>
      </c>
    </row>
    <row r="242" spans="1:14" s="27" customFormat="1" x14ac:dyDescent="0.35">
      <c r="A242" s="22" t="s">
        <v>211</v>
      </c>
      <c r="B242" s="22" t="s">
        <v>212</v>
      </c>
      <c r="C242" s="22" t="s">
        <v>137</v>
      </c>
      <c r="D242" s="22" t="s">
        <v>207</v>
      </c>
      <c r="E242" s="3">
        <v>50000</v>
      </c>
      <c r="F242" s="23"/>
      <c r="G242" s="24" t="s">
        <v>213</v>
      </c>
      <c r="H242" s="25">
        <v>29</v>
      </c>
      <c r="I242" s="23" t="s">
        <v>140</v>
      </c>
      <c r="J242" s="10">
        <v>15.5</v>
      </c>
      <c r="K242" s="10"/>
      <c r="L242" s="10">
        <f t="shared" si="3"/>
        <v>0</v>
      </c>
      <c r="M242" s="26"/>
      <c r="N242" s="10">
        <v>15.5</v>
      </c>
    </row>
    <row r="243" spans="1:14" s="27" customFormat="1" x14ac:dyDescent="0.35">
      <c r="A243" s="22" t="s">
        <v>211</v>
      </c>
      <c r="B243" s="22" t="s">
        <v>212</v>
      </c>
      <c r="C243" s="22" t="s">
        <v>206</v>
      </c>
      <c r="D243" s="22" t="s">
        <v>207</v>
      </c>
      <c r="E243" s="3">
        <v>50000</v>
      </c>
      <c r="F243" s="23"/>
      <c r="G243" s="24" t="s">
        <v>213</v>
      </c>
      <c r="H243" s="25">
        <v>29</v>
      </c>
      <c r="I243" s="23" t="s">
        <v>140</v>
      </c>
      <c r="J243" s="10">
        <v>21.25</v>
      </c>
      <c r="K243" s="10"/>
      <c r="L243" s="10">
        <f t="shared" si="3"/>
        <v>0</v>
      </c>
      <c r="M243" s="26"/>
      <c r="N243" s="10">
        <v>21.25</v>
      </c>
    </row>
    <row r="244" spans="1:14" s="27" customFormat="1" x14ac:dyDescent="0.35">
      <c r="A244" s="22" t="s">
        <v>211</v>
      </c>
      <c r="B244" s="22" t="s">
        <v>212</v>
      </c>
      <c r="C244" s="22" t="s">
        <v>202</v>
      </c>
      <c r="D244" s="22" t="s">
        <v>207</v>
      </c>
      <c r="E244" s="3">
        <v>50000</v>
      </c>
      <c r="F244" s="23"/>
      <c r="G244" s="24" t="s">
        <v>213</v>
      </c>
      <c r="H244" s="25">
        <v>29</v>
      </c>
      <c r="I244" s="23" t="s">
        <v>140</v>
      </c>
      <c r="J244" s="10">
        <v>22.9</v>
      </c>
      <c r="K244" s="10"/>
      <c r="L244" s="10">
        <f t="shared" si="3"/>
        <v>0</v>
      </c>
      <c r="M244" s="26"/>
      <c r="N244" s="10">
        <v>22.9</v>
      </c>
    </row>
    <row r="245" spans="1:14" s="27" customFormat="1" x14ac:dyDescent="0.35">
      <c r="A245" s="22" t="s">
        <v>211</v>
      </c>
      <c r="B245" s="22" t="s">
        <v>212</v>
      </c>
      <c r="C245" s="22" t="s">
        <v>214</v>
      </c>
      <c r="D245" s="22" t="s">
        <v>151</v>
      </c>
      <c r="E245" s="3">
        <v>4800</v>
      </c>
      <c r="F245" s="23"/>
      <c r="G245" s="24" t="s">
        <v>213</v>
      </c>
      <c r="H245" s="25">
        <v>29</v>
      </c>
      <c r="I245" s="23" t="s">
        <v>140</v>
      </c>
      <c r="J245" s="10">
        <v>7.75</v>
      </c>
      <c r="K245" s="10"/>
      <c r="L245" s="10">
        <f t="shared" si="3"/>
        <v>0</v>
      </c>
      <c r="M245" s="26"/>
      <c r="N245" s="10">
        <v>7.75</v>
      </c>
    </row>
    <row r="246" spans="1:14" s="27" customFormat="1" x14ac:dyDescent="0.35">
      <c r="A246" s="22" t="s">
        <v>211</v>
      </c>
      <c r="B246" s="22" t="s">
        <v>212</v>
      </c>
      <c r="C246" s="22" t="s">
        <v>137</v>
      </c>
      <c r="D246" s="22" t="s">
        <v>151</v>
      </c>
      <c r="E246" s="3">
        <v>4800</v>
      </c>
      <c r="F246" s="23"/>
      <c r="G246" s="24" t="s">
        <v>213</v>
      </c>
      <c r="H246" s="25">
        <v>29</v>
      </c>
      <c r="I246" s="23" t="s">
        <v>140</v>
      </c>
      <c r="J246" s="10">
        <v>14.05</v>
      </c>
      <c r="K246" s="10"/>
      <c r="L246" s="10">
        <f t="shared" si="3"/>
        <v>0</v>
      </c>
      <c r="M246" s="26"/>
      <c r="N246" s="10">
        <v>14.05</v>
      </c>
    </row>
    <row r="247" spans="1:14" s="27" customFormat="1" x14ac:dyDescent="0.35">
      <c r="A247" s="22" t="s">
        <v>211</v>
      </c>
      <c r="B247" s="22" t="s">
        <v>212</v>
      </c>
      <c r="C247" s="22" t="s">
        <v>141</v>
      </c>
      <c r="D247" s="22" t="s">
        <v>151</v>
      </c>
      <c r="E247" s="3">
        <v>5000</v>
      </c>
      <c r="F247" s="23"/>
      <c r="G247" s="24" t="s">
        <v>213</v>
      </c>
      <c r="H247" s="25">
        <v>29</v>
      </c>
      <c r="I247" s="23" t="s">
        <v>140</v>
      </c>
      <c r="J247" s="10">
        <v>21</v>
      </c>
      <c r="K247" s="10"/>
      <c r="L247" s="10">
        <f t="shared" si="3"/>
        <v>0</v>
      </c>
      <c r="M247" s="26"/>
      <c r="N247" s="10">
        <v>21</v>
      </c>
    </row>
    <row r="248" spans="1:14" s="27" customFormat="1" x14ac:dyDescent="0.35">
      <c r="A248" s="22" t="s">
        <v>211</v>
      </c>
      <c r="B248" s="22" t="s">
        <v>212</v>
      </c>
      <c r="C248" s="22" t="s">
        <v>141</v>
      </c>
      <c r="D248" s="22" t="s">
        <v>151</v>
      </c>
      <c r="E248" s="3">
        <v>7000</v>
      </c>
      <c r="F248" s="23"/>
      <c r="G248" s="24" t="s">
        <v>213</v>
      </c>
      <c r="H248" s="25">
        <v>29</v>
      </c>
      <c r="I248" s="23" t="s">
        <v>140</v>
      </c>
      <c r="J248" s="10">
        <v>23.15</v>
      </c>
      <c r="K248" s="10"/>
      <c r="L248" s="10">
        <f t="shared" si="3"/>
        <v>0</v>
      </c>
      <c r="M248" s="26"/>
      <c r="N248" s="10">
        <v>23.15</v>
      </c>
    </row>
    <row r="249" spans="1:14" s="27" customFormat="1" x14ac:dyDescent="0.35">
      <c r="A249" s="22" t="s">
        <v>211</v>
      </c>
      <c r="B249" s="22" t="s">
        <v>212</v>
      </c>
      <c r="C249" s="22" t="s">
        <v>141</v>
      </c>
      <c r="D249" s="22" t="s">
        <v>151</v>
      </c>
      <c r="E249" s="3">
        <v>8300</v>
      </c>
      <c r="F249" s="23"/>
      <c r="G249" s="24" t="s">
        <v>213</v>
      </c>
      <c r="H249" s="25">
        <v>29</v>
      </c>
      <c r="I249" s="23" t="s">
        <v>140</v>
      </c>
      <c r="J249" s="10">
        <v>32.1</v>
      </c>
      <c r="K249" s="10"/>
      <c r="L249" s="10">
        <f t="shared" si="3"/>
        <v>0</v>
      </c>
      <c r="M249" s="26"/>
      <c r="N249" s="10">
        <v>32.1</v>
      </c>
    </row>
    <row r="250" spans="1:14" s="27" customFormat="1" x14ac:dyDescent="0.35">
      <c r="A250" s="22" t="s">
        <v>211</v>
      </c>
      <c r="B250" s="22" t="s">
        <v>212</v>
      </c>
      <c r="C250" s="22" t="s">
        <v>214</v>
      </c>
      <c r="D250" s="22" t="s">
        <v>151</v>
      </c>
      <c r="E250" s="3">
        <v>8500</v>
      </c>
      <c r="F250" s="23"/>
      <c r="G250" s="24" t="s">
        <v>213</v>
      </c>
      <c r="H250" s="25">
        <v>29</v>
      </c>
      <c r="I250" s="23" t="s">
        <v>140</v>
      </c>
      <c r="J250" s="10">
        <v>8.85</v>
      </c>
      <c r="K250" s="10"/>
      <c r="L250" s="10">
        <f t="shared" si="3"/>
        <v>0</v>
      </c>
      <c r="M250" s="26"/>
      <c r="N250" s="10">
        <v>8.85</v>
      </c>
    </row>
    <row r="251" spans="1:14" s="27" customFormat="1" x14ac:dyDescent="0.35">
      <c r="A251" s="22" t="s">
        <v>211</v>
      </c>
      <c r="B251" s="22" t="s">
        <v>212</v>
      </c>
      <c r="C251" s="22" t="s">
        <v>137</v>
      </c>
      <c r="D251" s="22" t="s">
        <v>151</v>
      </c>
      <c r="E251" s="3">
        <v>8500</v>
      </c>
      <c r="F251" s="23"/>
      <c r="G251" s="24" t="s">
        <v>213</v>
      </c>
      <c r="H251" s="25">
        <v>29</v>
      </c>
      <c r="I251" s="23" t="s">
        <v>140</v>
      </c>
      <c r="J251" s="10">
        <v>15.15</v>
      </c>
      <c r="K251" s="10"/>
      <c r="L251" s="10">
        <f t="shared" si="3"/>
        <v>0</v>
      </c>
      <c r="M251" s="26"/>
      <c r="N251" s="10">
        <v>15.15</v>
      </c>
    </row>
    <row r="252" spans="1:14" s="27" customFormat="1" x14ac:dyDescent="0.35">
      <c r="A252" s="22" t="s">
        <v>211</v>
      </c>
      <c r="B252" s="22" t="s">
        <v>212</v>
      </c>
      <c r="C252" s="22" t="s">
        <v>214</v>
      </c>
      <c r="D252" s="22" t="s">
        <v>151</v>
      </c>
      <c r="E252" s="3">
        <v>14000</v>
      </c>
      <c r="F252" s="23"/>
      <c r="G252" s="24" t="s">
        <v>213</v>
      </c>
      <c r="H252" s="25">
        <v>29</v>
      </c>
      <c r="I252" s="23" t="s">
        <v>140</v>
      </c>
      <c r="J252" s="10">
        <v>11</v>
      </c>
      <c r="K252" s="10"/>
      <c r="L252" s="10">
        <f t="shared" si="3"/>
        <v>0</v>
      </c>
      <c r="M252" s="26"/>
      <c r="N252" s="10">
        <v>11</v>
      </c>
    </row>
    <row r="253" spans="1:14" s="27" customFormat="1" x14ac:dyDescent="0.35">
      <c r="A253" s="22" t="s">
        <v>211</v>
      </c>
      <c r="B253" s="22" t="s">
        <v>212</v>
      </c>
      <c r="C253" s="22" t="s">
        <v>137</v>
      </c>
      <c r="D253" s="22" t="s">
        <v>151</v>
      </c>
      <c r="E253" s="3">
        <v>14000</v>
      </c>
      <c r="F253" s="23"/>
      <c r="G253" s="24" t="s">
        <v>213</v>
      </c>
      <c r="H253" s="25">
        <v>29</v>
      </c>
      <c r="I253" s="23" t="s">
        <v>140</v>
      </c>
      <c r="J253" s="10">
        <v>17.3</v>
      </c>
      <c r="K253" s="10"/>
      <c r="L253" s="10">
        <f t="shared" si="3"/>
        <v>0</v>
      </c>
      <c r="M253" s="26"/>
      <c r="N253" s="10">
        <v>17.3</v>
      </c>
    </row>
    <row r="254" spans="1:14" s="27" customFormat="1" x14ac:dyDescent="0.35">
      <c r="A254" s="22" t="s">
        <v>211</v>
      </c>
      <c r="B254" s="22" t="s">
        <v>212</v>
      </c>
      <c r="C254" s="22" t="s">
        <v>214</v>
      </c>
      <c r="D254" s="22" t="s">
        <v>151</v>
      </c>
      <c r="E254" s="3">
        <v>23000</v>
      </c>
      <c r="F254" s="23"/>
      <c r="G254" s="24" t="s">
        <v>213</v>
      </c>
      <c r="H254" s="25">
        <v>29</v>
      </c>
      <c r="I254" s="23" t="s">
        <v>140</v>
      </c>
      <c r="J254" s="10">
        <v>13.1</v>
      </c>
      <c r="K254" s="10"/>
      <c r="L254" s="10">
        <f t="shared" si="3"/>
        <v>0</v>
      </c>
      <c r="M254" s="26"/>
      <c r="N254" s="10">
        <v>13.1</v>
      </c>
    </row>
    <row r="255" spans="1:14" s="27" customFormat="1" x14ac:dyDescent="0.35">
      <c r="A255" s="22" t="s">
        <v>211</v>
      </c>
      <c r="B255" s="22" t="s">
        <v>212</v>
      </c>
      <c r="C255" s="22" t="s">
        <v>137</v>
      </c>
      <c r="D255" s="22" t="s">
        <v>151</v>
      </c>
      <c r="E255" s="3">
        <v>23000</v>
      </c>
      <c r="F255" s="23"/>
      <c r="G255" s="24" t="s">
        <v>213</v>
      </c>
      <c r="H255" s="25">
        <v>29</v>
      </c>
      <c r="I255" s="23" t="s">
        <v>140</v>
      </c>
      <c r="J255" s="10">
        <v>19.399999999999999</v>
      </c>
      <c r="K255" s="10"/>
      <c r="L255" s="10">
        <f t="shared" si="3"/>
        <v>0</v>
      </c>
      <c r="M255" s="26"/>
      <c r="N255" s="10">
        <v>19.399999999999999</v>
      </c>
    </row>
    <row r="256" spans="1:14" s="27" customFormat="1" x14ac:dyDescent="0.35">
      <c r="A256" s="22" t="s">
        <v>211</v>
      </c>
      <c r="B256" s="22" t="s">
        <v>212</v>
      </c>
      <c r="C256" s="22" t="s">
        <v>215</v>
      </c>
      <c r="D256" s="22" t="s">
        <v>205</v>
      </c>
      <c r="E256" s="3">
        <v>7000</v>
      </c>
      <c r="F256" s="23"/>
      <c r="G256" s="24" t="s">
        <v>216</v>
      </c>
      <c r="H256" s="25">
        <v>29.1</v>
      </c>
      <c r="I256" s="23" t="s">
        <v>140</v>
      </c>
      <c r="J256" s="10">
        <v>8.35</v>
      </c>
      <c r="K256" s="10"/>
      <c r="L256" s="10">
        <f t="shared" si="3"/>
        <v>0</v>
      </c>
      <c r="M256" s="26"/>
      <c r="N256" s="10">
        <v>8.35</v>
      </c>
    </row>
    <row r="257" spans="1:14" s="27" customFormat="1" x14ac:dyDescent="0.35">
      <c r="A257" s="22" t="s">
        <v>211</v>
      </c>
      <c r="B257" s="22" t="s">
        <v>212</v>
      </c>
      <c r="C257" s="22" t="s">
        <v>215</v>
      </c>
      <c r="D257" s="22" t="s">
        <v>205</v>
      </c>
      <c r="E257" s="3">
        <v>20000</v>
      </c>
      <c r="F257" s="23"/>
      <c r="G257" s="24" t="s">
        <v>217</v>
      </c>
      <c r="H257" s="25">
        <v>29.1</v>
      </c>
      <c r="I257" s="23" t="s">
        <v>140</v>
      </c>
      <c r="J257" s="10">
        <v>13.4</v>
      </c>
      <c r="K257" s="10"/>
      <c r="L257" s="10">
        <f t="shared" si="3"/>
        <v>0</v>
      </c>
      <c r="M257" s="26"/>
      <c r="N257" s="10">
        <v>13.4</v>
      </c>
    </row>
    <row r="258" spans="1:14" s="27" customFormat="1" x14ac:dyDescent="0.35">
      <c r="A258" s="22" t="s">
        <v>211</v>
      </c>
      <c r="B258" s="22" t="s">
        <v>218</v>
      </c>
      <c r="C258" s="22" t="s">
        <v>137</v>
      </c>
      <c r="D258" s="22" t="s">
        <v>207</v>
      </c>
      <c r="E258" s="3">
        <v>5800</v>
      </c>
      <c r="F258" s="23"/>
      <c r="G258" s="24" t="s">
        <v>219</v>
      </c>
      <c r="H258" s="25">
        <v>29.1</v>
      </c>
      <c r="I258" s="23" t="s">
        <v>140</v>
      </c>
      <c r="J258" s="10">
        <v>6.5600000000000005</v>
      </c>
      <c r="K258" s="10"/>
      <c r="L258" s="10">
        <f t="shared" si="3"/>
        <v>0</v>
      </c>
      <c r="M258" s="26"/>
      <c r="N258" s="10">
        <v>6.5600000000000005</v>
      </c>
    </row>
    <row r="259" spans="1:14" s="27" customFormat="1" x14ac:dyDescent="0.35">
      <c r="A259" s="22" t="s">
        <v>211</v>
      </c>
      <c r="B259" s="22" t="s">
        <v>218</v>
      </c>
      <c r="C259" s="22" t="s">
        <v>206</v>
      </c>
      <c r="D259" s="22" t="s">
        <v>207</v>
      </c>
      <c r="E259" s="3">
        <v>5800</v>
      </c>
      <c r="F259" s="23"/>
      <c r="G259" s="24" t="s">
        <v>219</v>
      </c>
      <c r="H259" s="25">
        <v>29.1</v>
      </c>
      <c r="I259" s="23" t="s">
        <v>140</v>
      </c>
      <c r="J259" s="10">
        <v>14.84</v>
      </c>
      <c r="K259" s="10"/>
      <c r="L259" s="10">
        <f t="shared" si="3"/>
        <v>0</v>
      </c>
      <c r="M259" s="26"/>
      <c r="N259" s="10">
        <v>14.84</v>
      </c>
    </row>
    <row r="260" spans="1:14" s="27" customFormat="1" x14ac:dyDescent="0.35">
      <c r="A260" s="22" t="s">
        <v>211</v>
      </c>
      <c r="B260" s="22" t="s">
        <v>218</v>
      </c>
      <c r="C260" s="22" t="s">
        <v>202</v>
      </c>
      <c r="D260" s="22" t="s">
        <v>207</v>
      </c>
      <c r="E260" s="3">
        <v>5800</v>
      </c>
      <c r="F260" s="23"/>
      <c r="G260" s="24" t="s">
        <v>219</v>
      </c>
      <c r="H260" s="25">
        <v>29.1</v>
      </c>
      <c r="I260" s="23" t="s">
        <v>140</v>
      </c>
      <c r="J260" s="10">
        <v>15.139999999999999</v>
      </c>
      <c r="K260" s="10"/>
      <c r="L260" s="10">
        <f t="shared" si="3"/>
        <v>0</v>
      </c>
      <c r="M260" s="26"/>
      <c r="N260" s="10">
        <v>15.139999999999999</v>
      </c>
    </row>
    <row r="261" spans="1:14" s="27" customFormat="1" x14ac:dyDescent="0.35">
      <c r="A261" s="22" t="s">
        <v>211</v>
      </c>
      <c r="B261" s="22" t="s">
        <v>218</v>
      </c>
      <c r="C261" s="22" t="s">
        <v>137</v>
      </c>
      <c r="D261" s="22" t="s">
        <v>207</v>
      </c>
      <c r="E261" s="3">
        <v>9500</v>
      </c>
      <c r="F261" s="23"/>
      <c r="G261" s="24" t="s">
        <v>219</v>
      </c>
      <c r="H261" s="25">
        <v>29.1</v>
      </c>
      <c r="I261" s="23" t="s">
        <v>140</v>
      </c>
      <c r="J261" s="10">
        <v>7.15</v>
      </c>
      <c r="K261" s="10"/>
      <c r="L261" s="10">
        <f t="shared" si="3"/>
        <v>0</v>
      </c>
      <c r="M261" s="26"/>
      <c r="N261" s="10">
        <v>7.15</v>
      </c>
    </row>
    <row r="262" spans="1:14" s="27" customFormat="1" x14ac:dyDescent="0.35">
      <c r="A262" s="22" t="s">
        <v>211</v>
      </c>
      <c r="B262" s="22" t="s">
        <v>218</v>
      </c>
      <c r="C262" s="22" t="s">
        <v>206</v>
      </c>
      <c r="D262" s="22" t="s">
        <v>207</v>
      </c>
      <c r="E262" s="3">
        <v>9500</v>
      </c>
      <c r="F262" s="23"/>
      <c r="G262" s="24" t="s">
        <v>219</v>
      </c>
      <c r="H262" s="25">
        <v>29.1</v>
      </c>
      <c r="I262" s="23" t="s">
        <v>140</v>
      </c>
      <c r="J262" s="10">
        <v>15.379999999999999</v>
      </c>
      <c r="K262" s="10"/>
      <c r="L262" s="10">
        <f t="shared" si="3"/>
        <v>0</v>
      </c>
      <c r="M262" s="26"/>
      <c r="N262" s="10">
        <v>15.379999999999999</v>
      </c>
    </row>
    <row r="263" spans="1:14" s="27" customFormat="1" x14ac:dyDescent="0.35">
      <c r="A263" s="22" t="s">
        <v>211</v>
      </c>
      <c r="B263" s="22" t="s">
        <v>218</v>
      </c>
      <c r="C263" s="22" t="s">
        <v>202</v>
      </c>
      <c r="D263" s="22" t="s">
        <v>207</v>
      </c>
      <c r="E263" s="3">
        <v>9500</v>
      </c>
      <c r="F263" s="23"/>
      <c r="G263" s="24" t="s">
        <v>219</v>
      </c>
      <c r="H263" s="25">
        <v>29.1</v>
      </c>
      <c r="I263" s="23" t="s">
        <v>140</v>
      </c>
      <c r="J263" s="10">
        <v>16.22</v>
      </c>
      <c r="K263" s="10"/>
      <c r="L263" s="10">
        <f t="shared" ref="L263:L295" si="4">N263-J263</f>
        <v>0</v>
      </c>
      <c r="M263" s="26"/>
      <c r="N263" s="10">
        <v>16.22</v>
      </c>
    </row>
    <row r="264" spans="1:14" s="27" customFormat="1" x14ac:dyDescent="0.35">
      <c r="A264" s="22" t="s">
        <v>211</v>
      </c>
      <c r="B264" s="22" t="s">
        <v>218</v>
      </c>
      <c r="C264" s="22" t="s">
        <v>141</v>
      </c>
      <c r="D264" s="22" t="s">
        <v>207</v>
      </c>
      <c r="E264" s="3">
        <v>9500</v>
      </c>
      <c r="F264" s="23"/>
      <c r="G264" s="24" t="s">
        <v>219</v>
      </c>
      <c r="H264" s="25">
        <v>29.1</v>
      </c>
      <c r="I264" s="23" t="s">
        <v>140</v>
      </c>
      <c r="J264" s="10">
        <v>13.26</v>
      </c>
      <c r="K264" s="10"/>
      <c r="L264" s="10">
        <f t="shared" si="4"/>
        <v>0</v>
      </c>
      <c r="M264" s="26"/>
      <c r="N264" s="10">
        <v>13.26</v>
      </c>
    </row>
    <row r="265" spans="1:14" s="27" customFormat="1" x14ac:dyDescent="0.35">
      <c r="A265" s="22" t="s">
        <v>211</v>
      </c>
      <c r="B265" s="22" t="s">
        <v>218</v>
      </c>
      <c r="C265" s="22" t="s">
        <v>137</v>
      </c>
      <c r="D265" s="22" t="s">
        <v>207</v>
      </c>
      <c r="E265" s="3">
        <v>22000</v>
      </c>
      <c r="F265" s="23"/>
      <c r="G265" s="24" t="s">
        <v>219</v>
      </c>
      <c r="H265" s="25">
        <v>29.1</v>
      </c>
      <c r="I265" s="23" t="s">
        <v>140</v>
      </c>
      <c r="J265" s="10">
        <v>10.75</v>
      </c>
      <c r="K265" s="10"/>
      <c r="L265" s="10">
        <f t="shared" si="4"/>
        <v>0</v>
      </c>
      <c r="M265" s="26"/>
      <c r="N265" s="10">
        <v>10.75</v>
      </c>
    </row>
    <row r="266" spans="1:14" s="27" customFormat="1" x14ac:dyDescent="0.35">
      <c r="A266" s="22" t="s">
        <v>211</v>
      </c>
      <c r="B266" s="22" t="s">
        <v>218</v>
      </c>
      <c r="C266" s="22" t="s">
        <v>206</v>
      </c>
      <c r="D266" s="22" t="s">
        <v>207</v>
      </c>
      <c r="E266" s="3">
        <v>22000</v>
      </c>
      <c r="F266" s="23"/>
      <c r="G266" s="24" t="s">
        <v>219</v>
      </c>
      <c r="H266" s="25">
        <v>29.1</v>
      </c>
      <c r="I266" s="23" t="s">
        <v>140</v>
      </c>
      <c r="J266" s="10">
        <v>16.810000000000002</v>
      </c>
      <c r="K266" s="10"/>
      <c r="L266" s="10">
        <f t="shared" si="4"/>
        <v>0</v>
      </c>
      <c r="M266" s="26"/>
      <c r="N266" s="10">
        <v>16.810000000000002</v>
      </c>
    </row>
    <row r="267" spans="1:14" s="27" customFormat="1" x14ac:dyDescent="0.35">
      <c r="A267" s="22" t="s">
        <v>211</v>
      </c>
      <c r="B267" s="22" t="s">
        <v>218</v>
      </c>
      <c r="C267" s="22" t="s">
        <v>202</v>
      </c>
      <c r="D267" s="22" t="s">
        <v>207</v>
      </c>
      <c r="E267" s="3">
        <v>22000</v>
      </c>
      <c r="F267" s="23"/>
      <c r="G267" s="24" t="s">
        <v>219</v>
      </c>
      <c r="H267" s="25">
        <v>29.1</v>
      </c>
      <c r="I267" s="23" t="s">
        <v>140</v>
      </c>
      <c r="J267" s="10">
        <v>18.29</v>
      </c>
      <c r="K267" s="10"/>
      <c r="L267" s="10">
        <f t="shared" si="4"/>
        <v>0</v>
      </c>
      <c r="M267" s="26"/>
      <c r="N267" s="10">
        <v>18.29</v>
      </c>
    </row>
    <row r="268" spans="1:14" s="27" customFormat="1" x14ac:dyDescent="0.35">
      <c r="A268" s="22" t="s">
        <v>211</v>
      </c>
      <c r="B268" s="22" t="s">
        <v>218</v>
      </c>
      <c r="C268" s="22" t="s">
        <v>137</v>
      </c>
      <c r="D268" s="22" t="s">
        <v>207</v>
      </c>
      <c r="E268" s="3">
        <v>50000</v>
      </c>
      <c r="F268" s="23"/>
      <c r="G268" s="24" t="s">
        <v>219</v>
      </c>
      <c r="H268" s="25">
        <v>29.1</v>
      </c>
      <c r="I268" s="23" t="s">
        <v>140</v>
      </c>
      <c r="J268" s="10">
        <v>14.05</v>
      </c>
      <c r="K268" s="10"/>
      <c r="L268" s="10">
        <f t="shared" si="4"/>
        <v>0</v>
      </c>
      <c r="M268" s="26"/>
      <c r="N268" s="10">
        <v>14.05</v>
      </c>
    </row>
    <row r="269" spans="1:14" s="27" customFormat="1" x14ac:dyDescent="0.35">
      <c r="A269" s="22" t="s">
        <v>211</v>
      </c>
      <c r="B269" s="22" t="s">
        <v>218</v>
      </c>
      <c r="C269" s="22" t="s">
        <v>206</v>
      </c>
      <c r="D269" s="22" t="s">
        <v>207</v>
      </c>
      <c r="E269" s="3">
        <v>50000</v>
      </c>
      <c r="F269" s="23"/>
      <c r="G269" s="24" t="s">
        <v>219</v>
      </c>
      <c r="H269" s="25">
        <v>29.1</v>
      </c>
      <c r="I269" s="23" t="s">
        <v>140</v>
      </c>
      <c r="J269" s="10">
        <v>19.28</v>
      </c>
      <c r="K269" s="10"/>
      <c r="L269" s="10">
        <f t="shared" si="4"/>
        <v>0</v>
      </c>
      <c r="M269" s="26"/>
      <c r="N269" s="10">
        <v>19.28</v>
      </c>
    </row>
    <row r="270" spans="1:14" s="27" customFormat="1" x14ac:dyDescent="0.35">
      <c r="A270" s="22" t="s">
        <v>211</v>
      </c>
      <c r="B270" s="22" t="s">
        <v>218</v>
      </c>
      <c r="C270" s="22" t="s">
        <v>202</v>
      </c>
      <c r="D270" s="22" t="s">
        <v>207</v>
      </c>
      <c r="E270" s="3">
        <v>50000</v>
      </c>
      <c r="F270" s="23"/>
      <c r="G270" s="24" t="s">
        <v>219</v>
      </c>
      <c r="H270" s="25">
        <v>29.1</v>
      </c>
      <c r="I270" s="23" t="s">
        <v>140</v>
      </c>
      <c r="J270" s="10">
        <v>20.76</v>
      </c>
      <c r="K270" s="10"/>
      <c r="L270" s="10">
        <f t="shared" si="4"/>
        <v>0</v>
      </c>
      <c r="M270" s="26"/>
      <c r="N270" s="10">
        <v>20.76</v>
      </c>
    </row>
    <row r="271" spans="1:14" s="27" customFormat="1" x14ac:dyDescent="0.35">
      <c r="A271" s="22" t="s">
        <v>211</v>
      </c>
      <c r="B271" s="22" t="s">
        <v>218</v>
      </c>
      <c r="C271" s="22" t="s">
        <v>137</v>
      </c>
      <c r="D271" s="22" t="s">
        <v>205</v>
      </c>
      <c r="E271" s="3">
        <v>7000</v>
      </c>
      <c r="F271" s="23"/>
      <c r="G271" s="24" t="s">
        <v>219</v>
      </c>
      <c r="H271" s="25">
        <v>29.1</v>
      </c>
      <c r="I271" s="23" t="s">
        <v>140</v>
      </c>
      <c r="J271" s="10">
        <v>7.59</v>
      </c>
      <c r="K271" s="10"/>
      <c r="L271" s="10">
        <f t="shared" si="4"/>
        <v>0</v>
      </c>
      <c r="M271" s="26"/>
      <c r="N271" s="10">
        <v>7.59</v>
      </c>
    </row>
    <row r="272" spans="1:14" s="27" customFormat="1" x14ac:dyDescent="0.35">
      <c r="A272" s="22" t="s">
        <v>211</v>
      </c>
      <c r="B272" s="22" t="s">
        <v>218</v>
      </c>
      <c r="C272" s="22" t="s">
        <v>137</v>
      </c>
      <c r="D272" s="22" t="s">
        <v>205</v>
      </c>
      <c r="E272" s="3">
        <v>20000</v>
      </c>
      <c r="F272" s="23"/>
      <c r="G272" s="24" t="s">
        <v>219</v>
      </c>
      <c r="H272" s="25">
        <v>29.1</v>
      </c>
      <c r="I272" s="23" t="s">
        <v>140</v>
      </c>
      <c r="J272" s="10">
        <v>12.13</v>
      </c>
      <c r="K272" s="10"/>
      <c r="L272" s="10">
        <f t="shared" si="4"/>
        <v>0</v>
      </c>
      <c r="M272" s="26"/>
      <c r="N272" s="10">
        <v>12.13</v>
      </c>
    </row>
    <row r="273" spans="1:14" s="27" customFormat="1" x14ac:dyDescent="0.35">
      <c r="A273" s="22" t="s">
        <v>211</v>
      </c>
      <c r="B273" s="22" t="s">
        <v>212</v>
      </c>
      <c r="C273" s="22" t="s">
        <v>166</v>
      </c>
      <c r="D273" s="22"/>
      <c r="E273" s="3"/>
      <c r="F273" s="23"/>
      <c r="G273" s="24"/>
      <c r="H273" s="25">
        <v>29.2</v>
      </c>
      <c r="I273" s="23" t="s">
        <v>167</v>
      </c>
      <c r="J273" s="10">
        <v>7.35</v>
      </c>
      <c r="K273" s="10"/>
      <c r="L273" s="10">
        <f t="shared" si="4"/>
        <v>0</v>
      </c>
      <c r="M273" s="26"/>
      <c r="N273" s="10">
        <v>7.35</v>
      </c>
    </row>
    <row r="274" spans="1:14" s="27" customFormat="1" x14ac:dyDescent="0.35">
      <c r="A274" s="22" t="s">
        <v>220</v>
      </c>
      <c r="B274" s="22" t="s">
        <v>221</v>
      </c>
      <c r="C274" s="22"/>
      <c r="D274" s="22" t="s">
        <v>207</v>
      </c>
      <c r="E274" s="3">
        <v>5800</v>
      </c>
      <c r="F274" s="23"/>
      <c r="G274" s="24" t="s">
        <v>222</v>
      </c>
      <c r="H274" s="25">
        <v>30</v>
      </c>
      <c r="I274" s="23" t="s">
        <v>140</v>
      </c>
      <c r="J274" s="10">
        <v>2</v>
      </c>
      <c r="K274" s="10"/>
      <c r="L274" s="10">
        <f t="shared" si="4"/>
        <v>0</v>
      </c>
      <c r="M274" s="26"/>
      <c r="N274" s="10">
        <v>2</v>
      </c>
    </row>
    <row r="275" spans="1:14" s="27" customFormat="1" x14ac:dyDescent="0.35">
      <c r="A275" s="22" t="s">
        <v>220</v>
      </c>
      <c r="B275" s="22" t="s">
        <v>221</v>
      </c>
      <c r="C275" s="22"/>
      <c r="D275" s="22" t="s">
        <v>207</v>
      </c>
      <c r="E275" s="3">
        <v>9500</v>
      </c>
      <c r="F275" s="23"/>
      <c r="G275" s="24" t="s">
        <v>222</v>
      </c>
      <c r="H275" s="25">
        <v>30</v>
      </c>
      <c r="I275" s="23" t="s">
        <v>140</v>
      </c>
      <c r="J275" s="10">
        <v>2.4500000000000002</v>
      </c>
      <c r="K275" s="10"/>
      <c r="L275" s="10">
        <f t="shared" si="4"/>
        <v>0</v>
      </c>
      <c r="M275" s="26"/>
      <c r="N275" s="10">
        <v>2.4500000000000002</v>
      </c>
    </row>
    <row r="276" spans="1:14" s="27" customFormat="1" x14ac:dyDescent="0.35">
      <c r="A276" s="22" t="s">
        <v>220</v>
      </c>
      <c r="B276" s="22" t="s">
        <v>221</v>
      </c>
      <c r="C276" s="22"/>
      <c r="D276" s="22" t="s">
        <v>207</v>
      </c>
      <c r="E276" s="3">
        <v>14400</v>
      </c>
      <c r="F276" s="23"/>
      <c r="G276" s="24" t="s">
        <v>222</v>
      </c>
      <c r="H276" s="25">
        <v>30</v>
      </c>
      <c r="I276" s="23" t="s">
        <v>140</v>
      </c>
      <c r="J276" s="10">
        <v>3.35</v>
      </c>
      <c r="K276" s="10"/>
      <c r="L276" s="10">
        <f t="shared" si="4"/>
        <v>0</v>
      </c>
      <c r="M276" s="26"/>
      <c r="N276" s="10">
        <v>3.35</v>
      </c>
    </row>
    <row r="277" spans="1:14" s="27" customFormat="1" x14ac:dyDescent="0.35">
      <c r="A277" s="22" t="s">
        <v>220</v>
      </c>
      <c r="B277" s="22" t="s">
        <v>221</v>
      </c>
      <c r="C277" s="22"/>
      <c r="D277" s="22" t="s">
        <v>207</v>
      </c>
      <c r="E277" s="3">
        <v>16000</v>
      </c>
      <c r="F277" s="23"/>
      <c r="G277" s="24" t="s">
        <v>222</v>
      </c>
      <c r="H277" s="25">
        <v>30</v>
      </c>
      <c r="I277" s="23" t="s">
        <v>140</v>
      </c>
      <c r="J277" s="10">
        <v>3.35</v>
      </c>
      <c r="K277" s="10"/>
      <c r="L277" s="10">
        <f t="shared" si="4"/>
        <v>0</v>
      </c>
      <c r="M277" s="26"/>
      <c r="N277" s="10">
        <v>3.35</v>
      </c>
    </row>
    <row r="278" spans="1:14" s="27" customFormat="1" x14ac:dyDescent="0.35">
      <c r="A278" s="22" t="s">
        <v>220</v>
      </c>
      <c r="B278" s="22" t="s">
        <v>221</v>
      </c>
      <c r="C278" s="22"/>
      <c r="D278" s="22" t="s">
        <v>207</v>
      </c>
      <c r="E278" s="3">
        <v>22000</v>
      </c>
      <c r="F278" s="23"/>
      <c r="G278" s="24" t="s">
        <v>222</v>
      </c>
      <c r="H278" s="25">
        <v>30</v>
      </c>
      <c r="I278" s="23" t="s">
        <v>140</v>
      </c>
      <c r="J278" s="10">
        <v>4.3</v>
      </c>
      <c r="K278" s="10"/>
      <c r="L278" s="10">
        <f t="shared" si="4"/>
        <v>0</v>
      </c>
      <c r="M278" s="26"/>
      <c r="N278" s="10">
        <v>4.3</v>
      </c>
    </row>
    <row r="279" spans="1:14" s="27" customFormat="1" x14ac:dyDescent="0.35">
      <c r="A279" s="22" t="s">
        <v>220</v>
      </c>
      <c r="B279" s="22" t="s">
        <v>221</v>
      </c>
      <c r="C279" s="22"/>
      <c r="D279" s="22" t="s">
        <v>207</v>
      </c>
      <c r="E279" s="3">
        <v>25500</v>
      </c>
      <c r="F279" s="23"/>
      <c r="G279" s="24" t="s">
        <v>222</v>
      </c>
      <c r="H279" s="25">
        <v>30</v>
      </c>
      <c r="I279" s="23" t="s">
        <v>140</v>
      </c>
      <c r="J279" s="10">
        <v>5.75</v>
      </c>
      <c r="K279" s="10"/>
      <c r="L279" s="10">
        <f t="shared" si="4"/>
        <v>0</v>
      </c>
      <c r="M279" s="26"/>
      <c r="N279" s="10">
        <v>5.75</v>
      </c>
    </row>
    <row r="280" spans="1:14" s="27" customFormat="1" x14ac:dyDescent="0.35">
      <c r="A280" s="22" t="s">
        <v>220</v>
      </c>
      <c r="B280" s="22" t="s">
        <v>221</v>
      </c>
      <c r="C280" s="22"/>
      <c r="D280" s="22" t="s">
        <v>207</v>
      </c>
      <c r="E280" s="3">
        <v>50000</v>
      </c>
      <c r="F280" s="23"/>
      <c r="G280" s="24" t="s">
        <v>222</v>
      </c>
      <c r="H280" s="25">
        <v>30</v>
      </c>
      <c r="I280" s="23" t="s">
        <v>140</v>
      </c>
      <c r="J280" s="10">
        <v>8.1</v>
      </c>
      <c r="K280" s="10"/>
      <c r="L280" s="10">
        <f t="shared" si="4"/>
        <v>0</v>
      </c>
      <c r="M280" s="26"/>
      <c r="N280" s="10">
        <v>8.1</v>
      </c>
    </row>
    <row r="281" spans="1:14" s="27" customFormat="1" x14ac:dyDescent="0.35">
      <c r="A281" s="22" t="s">
        <v>220</v>
      </c>
      <c r="B281" s="22" t="s">
        <v>221</v>
      </c>
      <c r="C281" s="22"/>
      <c r="D281" s="22" t="s">
        <v>151</v>
      </c>
      <c r="E281" s="3" t="s">
        <v>223</v>
      </c>
      <c r="F281" s="23"/>
      <c r="G281" s="24" t="s">
        <v>222</v>
      </c>
      <c r="H281" s="25">
        <v>30</v>
      </c>
      <c r="I281" s="23" t="s">
        <v>140</v>
      </c>
      <c r="J281" s="10">
        <v>0.55000000000000004</v>
      </c>
      <c r="K281" s="10"/>
      <c r="L281" s="10">
        <f t="shared" si="4"/>
        <v>0</v>
      </c>
      <c r="M281" s="26"/>
      <c r="N281" s="10">
        <v>0.55000000000000004</v>
      </c>
    </row>
    <row r="282" spans="1:14" s="27" customFormat="1" x14ac:dyDescent="0.35">
      <c r="A282" s="22" t="s">
        <v>220</v>
      </c>
      <c r="B282" s="22" t="s">
        <v>221</v>
      </c>
      <c r="C282" s="22"/>
      <c r="D282" s="22" t="s">
        <v>151</v>
      </c>
      <c r="E282" s="3" t="s">
        <v>224</v>
      </c>
      <c r="F282" s="23"/>
      <c r="G282" s="24" t="s">
        <v>222</v>
      </c>
      <c r="H282" s="25">
        <v>30</v>
      </c>
      <c r="I282" s="23" t="s">
        <v>140</v>
      </c>
      <c r="J282" s="10">
        <v>1.3</v>
      </c>
      <c r="K282" s="10"/>
      <c r="L282" s="10">
        <f t="shared" si="4"/>
        <v>0</v>
      </c>
      <c r="M282" s="26"/>
      <c r="N282" s="10">
        <v>1.3</v>
      </c>
    </row>
    <row r="283" spans="1:14" s="27" customFormat="1" x14ac:dyDescent="0.35">
      <c r="A283" s="22" t="s">
        <v>220</v>
      </c>
      <c r="B283" s="22" t="s">
        <v>221</v>
      </c>
      <c r="C283" s="22"/>
      <c r="D283" s="22" t="s">
        <v>151</v>
      </c>
      <c r="E283" s="3" t="s">
        <v>225</v>
      </c>
      <c r="F283" s="23"/>
      <c r="G283" s="24" t="s">
        <v>222</v>
      </c>
      <c r="H283" s="25">
        <v>30</v>
      </c>
      <c r="I283" s="23" t="s">
        <v>140</v>
      </c>
      <c r="J283" s="10">
        <v>1.85</v>
      </c>
      <c r="K283" s="10"/>
      <c r="L283" s="10">
        <f t="shared" si="4"/>
        <v>0</v>
      </c>
      <c r="M283" s="26"/>
      <c r="N283" s="10">
        <v>1.85</v>
      </c>
    </row>
    <row r="284" spans="1:14" s="27" customFormat="1" x14ac:dyDescent="0.35">
      <c r="A284" s="22" t="s">
        <v>220</v>
      </c>
      <c r="B284" s="22" t="s">
        <v>221</v>
      </c>
      <c r="C284" s="22"/>
      <c r="D284" s="22" t="s">
        <v>151</v>
      </c>
      <c r="E284" s="3" t="s">
        <v>226</v>
      </c>
      <c r="F284" s="23"/>
      <c r="G284" s="24" t="s">
        <v>222</v>
      </c>
      <c r="H284" s="25">
        <v>30</v>
      </c>
      <c r="I284" s="23" t="s">
        <v>140</v>
      </c>
      <c r="J284" s="10">
        <v>2.95</v>
      </c>
      <c r="K284" s="10"/>
      <c r="L284" s="10">
        <f t="shared" si="4"/>
        <v>0</v>
      </c>
      <c r="M284" s="26"/>
      <c r="N284" s="10">
        <v>2.95</v>
      </c>
    </row>
    <row r="285" spans="1:14" s="27" customFormat="1" x14ac:dyDescent="0.35">
      <c r="A285" s="22" t="s">
        <v>220</v>
      </c>
      <c r="B285" s="22" t="s">
        <v>221</v>
      </c>
      <c r="C285" s="22"/>
      <c r="D285" s="22" t="s">
        <v>205</v>
      </c>
      <c r="E285" s="3">
        <v>7000</v>
      </c>
      <c r="F285" s="23"/>
      <c r="G285" s="24" t="s">
        <v>222</v>
      </c>
      <c r="H285" s="25">
        <v>30.1</v>
      </c>
      <c r="I285" s="23" t="s">
        <v>140</v>
      </c>
      <c r="J285" s="10">
        <v>4.0999999999999996</v>
      </c>
      <c r="K285" s="10"/>
      <c r="L285" s="10">
        <f t="shared" si="4"/>
        <v>0</v>
      </c>
      <c r="M285" s="26"/>
      <c r="N285" s="10">
        <v>4.0999999999999996</v>
      </c>
    </row>
    <row r="286" spans="1:14" s="27" customFormat="1" x14ac:dyDescent="0.35">
      <c r="A286" s="22" t="s">
        <v>220</v>
      </c>
      <c r="B286" s="22" t="s">
        <v>221</v>
      </c>
      <c r="C286" s="22"/>
      <c r="D286" s="22" t="s">
        <v>205</v>
      </c>
      <c r="E286" s="3">
        <v>11000</v>
      </c>
      <c r="F286" s="23"/>
      <c r="G286" s="24" t="s">
        <v>222</v>
      </c>
      <c r="H286" s="25">
        <v>30.1</v>
      </c>
      <c r="I286" s="23" t="s">
        <v>140</v>
      </c>
      <c r="J286" s="10">
        <v>5.6</v>
      </c>
      <c r="K286" s="10"/>
      <c r="L286" s="10">
        <f t="shared" si="4"/>
        <v>0</v>
      </c>
      <c r="M286" s="26"/>
      <c r="N286" s="10">
        <v>5.6</v>
      </c>
    </row>
    <row r="287" spans="1:14" s="27" customFormat="1" x14ac:dyDescent="0.35">
      <c r="A287" s="22" t="s">
        <v>220</v>
      </c>
      <c r="B287" s="22" t="s">
        <v>221</v>
      </c>
      <c r="C287" s="22"/>
      <c r="D287" s="22" t="s">
        <v>205</v>
      </c>
      <c r="E287" s="3">
        <v>20000</v>
      </c>
      <c r="F287" s="23"/>
      <c r="G287" s="24" t="s">
        <v>222</v>
      </c>
      <c r="H287" s="25">
        <v>30.1</v>
      </c>
      <c r="I287" s="23" t="s">
        <v>140</v>
      </c>
      <c r="J287" s="10">
        <v>8.4499999999999993</v>
      </c>
      <c r="K287" s="10"/>
      <c r="L287" s="10">
        <f t="shared" si="4"/>
        <v>0</v>
      </c>
      <c r="M287" s="26"/>
      <c r="N287" s="10">
        <v>8.4499999999999993</v>
      </c>
    </row>
    <row r="288" spans="1:14" s="27" customFormat="1" x14ac:dyDescent="0.35">
      <c r="A288" s="22" t="s">
        <v>227</v>
      </c>
      <c r="B288" s="22" t="s">
        <v>228</v>
      </c>
      <c r="C288" s="22"/>
      <c r="D288" s="22"/>
      <c r="E288" s="3"/>
      <c r="F288" s="23"/>
      <c r="G288" s="24" t="s">
        <v>229</v>
      </c>
      <c r="H288" s="25">
        <v>31</v>
      </c>
      <c r="I288" s="23" t="s">
        <v>23</v>
      </c>
      <c r="J288" s="10">
        <v>6.5600000000000005</v>
      </c>
      <c r="K288" s="10"/>
      <c r="L288" s="10">
        <f t="shared" si="4"/>
        <v>0</v>
      </c>
      <c r="M288" s="26"/>
      <c r="N288" s="10">
        <v>6.5600000000000005</v>
      </c>
    </row>
    <row r="289" spans="1:14" s="27" customFormat="1" x14ac:dyDescent="0.35">
      <c r="A289" s="22" t="s">
        <v>227</v>
      </c>
      <c r="B289" s="22" t="s">
        <v>228</v>
      </c>
      <c r="C289" s="22"/>
      <c r="D289" s="22"/>
      <c r="E289" s="3"/>
      <c r="F289" s="23"/>
      <c r="G289" s="24" t="s">
        <v>230</v>
      </c>
      <c r="H289" s="25">
        <v>31</v>
      </c>
      <c r="I289" s="23" t="s">
        <v>34</v>
      </c>
      <c r="J289" s="9">
        <v>3.8870000000000002E-2</v>
      </c>
      <c r="K289" s="9"/>
      <c r="L289" s="9">
        <f t="shared" si="4"/>
        <v>0</v>
      </c>
      <c r="M289" s="26"/>
      <c r="N289" s="9">
        <v>3.8870000000000002E-2</v>
      </c>
    </row>
    <row r="290" spans="1:14" s="27" customFormat="1" x14ac:dyDescent="0.35">
      <c r="A290" s="22" t="s">
        <v>227</v>
      </c>
      <c r="B290" s="22" t="s">
        <v>228</v>
      </c>
      <c r="C290" s="22"/>
      <c r="D290" s="22"/>
      <c r="E290" s="3"/>
      <c r="F290" s="23"/>
      <c r="G290" s="24" t="s">
        <v>231</v>
      </c>
      <c r="H290" s="25">
        <v>31</v>
      </c>
      <c r="I290" s="23" t="s">
        <v>23</v>
      </c>
      <c r="J290" s="10">
        <v>13.56</v>
      </c>
      <c r="K290" s="10"/>
      <c r="L290" s="10">
        <f t="shared" si="4"/>
        <v>0</v>
      </c>
      <c r="M290" s="26"/>
      <c r="N290" s="10">
        <v>13.56</v>
      </c>
    </row>
    <row r="291" spans="1:14" s="27" customFormat="1" x14ac:dyDescent="0.35">
      <c r="A291" s="22" t="s">
        <v>227</v>
      </c>
      <c r="B291" s="22" t="s">
        <v>228</v>
      </c>
      <c r="C291" s="22"/>
      <c r="D291" s="22"/>
      <c r="E291" s="3"/>
      <c r="F291" s="23"/>
      <c r="G291" s="24" t="s">
        <v>232</v>
      </c>
      <c r="H291" s="25">
        <v>31</v>
      </c>
      <c r="I291" s="23" t="s">
        <v>23</v>
      </c>
      <c r="J291" s="10">
        <v>20.07</v>
      </c>
      <c r="K291" s="10"/>
      <c r="L291" s="10">
        <f t="shared" si="4"/>
        <v>0</v>
      </c>
      <c r="M291" s="26"/>
      <c r="N291" s="10">
        <v>20.07</v>
      </c>
    </row>
    <row r="292" spans="1:14" s="27" customFormat="1" x14ac:dyDescent="0.35">
      <c r="A292" s="22" t="s">
        <v>233</v>
      </c>
      <c r="B292" s="22" t="s">
        <v>234</v>
      </c>
      <c r="C292" s="22"/>
      <c r="D292" s="22"/>
      <c r="E292" s="3"/>
      <c r="F292" s="23"/>
      <c r="G292" s="24" t="s">
        <v>235</v>
      </c>
      <c r="H292" s="25">
        <v>32</v>
      </c>
      <c r="I292" s="23" t="s">
        <v>34</v>
      </c>
      <c r="J292" s="9">
        <v>3.3550000000000003E-2</v>
      </c>
      <c r="K292" s="9"/>
      <c r="L292" s="9">
        <f t="shared" si="4"/>
        <v>0</v>
      </c>
      <c r="M292" s="26"/>
      <c r="N292" s="9">
        <v>3.3550000000000003E-2</v>
      </c>
    </row>
    <row r="293" spans="1:14" s="27" customFormat="1" x14ac:dyDescent="0.35">
      <c r="A293" s="22" t="s">
        <v>236</v>
      </c>
      <c r="B293" s="22" t="s">
        <v>237</v>
      </c>
      <c r="C293" s="22"/>
      <c r="D293" s="22"/>
      <c r="E293" s="3"/>
      <c r="F293" s="23"/>
      <c r="G293" s="24" t="s">
        <v>238</v>
      </c>
      <c r="H293" s="25">
        <v>33</v>
      </c>
      <c r="I293" s="23" t="s">
        <v>34</v>
      </c>
      <c r="J293" s="9">
        <v>0.19042999999999999</v>
      </c>
      <c r="K293" s="9"/>
      <c r="L293" s="9">
        <f t="shared" si="4"/>
        <v>-3.9999999999984492E-5</v>
      </c>
      <c r="M293" s="26"/>
      <c r="N293" s="9">
        <v>0.19039</v>
      </c>
    </row>
    <row r="294" spans="1:14" s="27" customFormat="1" x14ac:dyDescent="0.25">
      <c r="A294" s="30" t="s">
        <v>239</v>
      </c>
      <c r="B294" s="30" t="s">
        <v>240</v>
      </c>
      <c r="C294" s="30"/>
      <c r="D294" s="30"/>
      <c r="E294" s="1"/>
      <c r="F294" s="31"/>
      <c r="G294" s="41"/>
      <c r="H294" s="42">
        <v>35.1</v>
      </c>
      <c r="I294" s="23" t="s">
        <v>241</v>
      </c>
      <c r="J294" s="15">
        <v>20.7</v>
      </c>
      <c r="K294" s="15"/>
      <c r="L294" s="15">
        <f t="shared" si="4"/>
        <v>0</v>
      </c>
      <c r="M294" s="43"/>
      <c r="N294" s="10">
        <v>20.7</v>
      </c>
    </row>
    <row r="295" spans="1:14" x14ac:dyDescent="0.35">
      <c r="A295" s="30" t="s">
        <v>239</v>
      </c>
      <c r="B295" s="30" t="s">
        <v>240</v>
      </c>
      <c r="G295" s="41"/>
      <c r="H295" s="42">
        <v>35.200000000000003</v>
      </c>
      <c r="I295" s="23" t="s">
        <v>242</v>
      </c>
      <c r="J295" s="18">
        <v>5.9279999999999999</v>
      </c>
      <c r="K295" s="18"/>
      <c r="L295" s="18">
        <f t="shared" si="4"/>
        <v>-8.0000000000000071E-3</v>
      </c>
      <c r="M295" s="43"/>
      <c r="N295" s="8">
        <v>5.92</v>
      </c>
    </row>
    <row r="296" spans="1:14" x14ac:dyDescent="0.35">
      <c r="A296" s="45"/>
      <c r="G296" s="44"/>
      <c r="J296" s="19"/>
      <c r="K296" s="19"/>
      <c r="L296" s="20"/>
      <c r="M296" s="43"/>
      <c r="N296" s="43"/>
    </row>
    <row r="297" spans="1:14" x14ac:dyDescent="0.35">
      <c r="A297" s="45"/>
      <c r="G297" s="44"/>
      <c r="J297" s="19"/>
      <c r="K297" s="19"/>
      <c r="L297" s="20"/>
      <c r="M297" s="43"/>
      <c r="N297" s="43"/>
    </row>
    <row r="298" spans="1:14" x14ac:dyDescent="0.35">
      <c r="A298" s="45"/>
      <c r="G298" s="44"/>
      <c r="J298" s="19"/>
      <c r="K298" s="19"/>
      <c r="L298" s="20"/>
      <c r="M298" s="43"/>
      <c r="N298" s="43"/>
    </row>
    <row r="299" spans="1:14" x14ac:dyDescent="0.35">
      <c r="A299" s="45"/>
      <c r="G299" s="44"/>
      <c r="J299" s="19"/>
      <c r="K299" s="19"/>
      <c r="L299" s="20"/>
      <c r="M299" s="43"/>
      <c r="N299" s="43"/>
    </row>
    <row r="300" spans="1:14" x14ac:dyDescent="0.35">
      <c r="A300" s="45"/>
      <c r="G300" s="44"/>
      <c r="J300" s="19"/>
      <c r="K300" s="19"/>
      <c r="L300" s="20"/>
      <c r="M300" s="43"/>
      <c r="N300" s="43"/>
    </row>
    <row r="301" spans="1:14" x14ac:dyDescent="0.35">
      <c r="A301" s="45"/>
      <c r="G301" s="44"/>
      <c r="J301" s="19"/>
      <c r="K301" s="19"/>
      <c r="L301" s="20"/>
      <c r="M301" s="43"/>
      <c r="N301" s="43"/>
    </row>
    <row r="302" spans="1:14" x14ac:dyDescent="0.35">
      <c r="A302" s="45"/>
      <c r="G302" s="44"/>
      <c r="J302" s="19"/>
      <c r="K302" s="19"/>
      <c r="L302" s="20"/>
      <c r="M302" s="43"/>
      <c r="N302" s="43"/>
    </row>
    <row r="303" spans="1:14" x14ac:dyDescent="0.35">
      <c r="A303" s="45"/>
      <c r="G303" s="44"/>
      <c r="J303" s="19"/>
      <c r="K303" s="19"/>
      <c r="L303" s="20"/>
      <c r="M303" s="43"/>
      <c r="N303" s="43"/>
    </row>
    <row r="304" spans="1:14" x14ac:dyDescent="0.35">
      <c r="A304" s="45"/>
      <c r="G304" s="44"/>
      <c r="J304" s="19"/>
      <c r="K304" s="19"/>
      <c r="L304" s="20"/>
      <c r="M304" s="43"/>
      <c r="N304" s="43"/>
    </row>
    <row r="305" spans="1:14" x14ac:dyDescent="0.35">
      <c r="A305" s="45"/>
      <c r="G305" s="44"/>
      <c r="J305" s="19"/>
      <c r="K305" s="19"/>
      <c r="L305" s="20"/>
      <c r="M305" s="43"/>
      <c r="N305" s="43"/>
    </row>
    <row r="306" spans="1:14" x14ac:dyDescent="0.35">
      <c r="A306" s="45"/>
      <c r="G306" s="44"/>
      <c r="J306" s="19"/>
      <c r="K306" s="19"/>
      <c r="L306" s="20"/>
      <c r="M306" s="43"/>
      <c r="N306" s="43"/>
    </row>
    <row r="307" spans="1:14" x14ac:dyDescent="0.35">
      <c r="A307" s="45"/>
      <c r="G307" s="44"/>
      <c r="J307" s="19"/>
      <c r="K307" s="19"/>
      <c r="L307" s="20"/>
      <c r="M307" s="43"/>
      <c r="N307" s="43"/>
    </row>
    <row r="308" spans="1:14" x14ac:dyDescent="0.35">
      <c r="A308" s="45"/>
      <c r="G308" s="44"/>
      <c r="J308" s="19"/>
      <c r="K308" s="19"/>
      <c r="L308" s="20"/>
      <c r="M308" s="43"/>
      <c r="N308" s="43"/>
    </row>
    <row r="309" spans="1:14" x14ac:dyDescent="0.35">
      <c r="A309" s="45"/>
      <c r="G309" s="44"/>
      <c r="J309" s="19"/>
      <c r="K309" s="19"/>
      <c r="L309" s="20"/>
      <c r="M309" s="43"/>
      <c r="N309" s="43"/>
    </row>
    <row r="310" spans="1:14" x14ac:dyDescent="0.35">
      <c r="A310" s="45"/>
      <c r="G310" s="44"/>
      <c r="J310" s="19"/>
      <c r="K310" s="19"/>
      <c r="L310" s="20"/>
      <c r="M310" s="43"/>
      <c r="N310" s="43"/>
    </row>
    <row r="311" spans="1:14" x14ac:dyDescent="0.35">
      <c r="G311" s="44"/>
      <c r="J311" s="19"/>
      <c r="K311" s="19"/>
      <c r="L311" s="20"/>
      <c r="M311" s="43"/>
      <c r="N311" s="43"/>
    </row>
    <row r="312" spans="1:14" x14ac:dyDescent="0.35">
      <c r="G312" s="44"/>
      <c r="J312" s="19"/>
      <c r="K312" s="19"/>
      <c r="L312" s="20"/>
      <c r="M312" s="43"/>
      <c r="N312" s="43"/>
    </row>
    <row r="313" spans="1:14" x14ac:dyDescent="0.35">
      <c r="G313" s="44"/>
      <c r="J313" s="19"/>
      <c r="K313" s="19"/>
      <c r="L313" s="20"/>
      <c r="M313" s="43"/>
      <c r="N313" s="43"/>
    </row>
    <row r="314" spans="1:14" x14ac:dyDescent="0.35">
      <c r="G314" s="44"/>
      <c r="J314" s="19"/>
      <c r="K314" s="19"/>
      <c r="L314" s="20"/>
      <c r="M314" s="43"/>
      <c r="N314" s="43"/>
    </row>
    <row r="315" spans="1:14" x14ac:dyDescent="0.35">
      <c r="G315" s="44"/>
      <c r="J315" s="19"/>
      <c r="K315" s="19"/>
      <c r="L315" s="20"/>
      <c r="M315" s="43"/>
      <c r="N315" s="43"/>
    </row>
    <row r="316" spans="1:14" x14ac:dyDescent="0.35">
      <c r="G316" s="44"/>
      <c r="J316" s="19"/>
      <c r="K316" s="19"/>
      <c r="L316" s="20"/>
      <c r="M316" s="43"/>
      <c r="N316" s="43"/>
    </row>
    <row r="317" spans="1:14" x14ac:dyDescent="0.35">
      <c r="G317" s="44"/>
      <c r="J317" s="19"/>
      <c r="K317" s="19"/>
      <c r="L317" s="20"/>
      <c r="M317" s="43"/>
      <c r="N317" s="43"/>
    </row>
    <row r="318" spans="1:14" x14ac:dyDescent="0.35">
      <c r="G318" s="44"/>
      <c r="J318" s="19"/>
      <c r="K318" s="19"/>
      <c r="L318" s="20"/>
      <c r="M318" s="43"/>
      <c r="N318" s="43"/>
    </row>
    <row r="319" spans="1:14" x14ac:dyDescent="0.35">
      <c r="G319" s="44"/>
      <c r="J319" s="19"/>
      <c r="K319" s="19"/>
      <c r="L319" s="20"/>
      <c r="M319" s="43"/>
      <c r="N319" s="43"/>
    </row>
    <row r="320" spans="1:14" x14ac:dyDescent="0.35">
      <c r="G320" s="44"/>
      <c r="J320" s="19"/>
      <c r="K320" s="19"/>
      <c r="L320" s="20"/>
      <c r="M320" s="43"/>
      <c r="N320" s="43"/>
    </row>
    <row r="321" spans="7:14" x14ac:dyDescent="0.35">
      <c r="G321" s="44"/>
      <c r="J321" s="19"/>
      <c r="K321" s="19"/>
      <c r="L321" s="20"/>
      <c r="M321" s="43"/>
      <c r="N321" s="43"/>
    </row>
    <row r="322" spans="7:14" x14ac:dyDescent="0.35">
      <c r="G322" s="44"/>
      <c r="J322" s="19"/>
      <c r="K322" s="19"/>
      <c r="L322" s="20"/>
      <c r="M322" s="43"/>
      <c r="N322" s="43"/>
    </row>
    <row r="323" spans="7:14" x14ac:dyDescent="0.35">
      <c r="G323" s="44"/>
      <c r="J323" s="19"/>
      <c r="K323" s="19"/>
      <c r="L323" s="20"/>
      <c r="M323" s="43"/>
      <c r="N323" s="43"/>
    </row>
    <row r="324" spans="7:14" x14ac:dyDescent="0.35">
      <c r="G324" s="44"/>
      <c r="J324" s="19"/>
      <c r="K324" s="19"/>
      <c r="L324" s="20"/>
      <c r="M324" s="43"/>
      <c r="N324" s="43"/>
    </row>
    <row r="325" spans="7:14" x14ac:dyDescent="0.35">
      <c r="G325" s="44"/>
    </row>
    <row r="326" spans="7:14" x14ac:dyDescent="0.35">
      <c r="G326" s="44"/>
    </row>
    <row r="327" spans="7:14" x14ac:dyDescent="0.35">
      <c r="G327" s="44"/>
    </row>
    <row r="328" spans="7:14" x14ac:dyDescent="0.35">
      <c r="G328" s="44"/>
    </row>
    <row r="329" spans="7:14" x14ac:dyDescent="0.35">
      <c r="G329" s="44"/>
    </row>
    <row r="330" spans="7:14" x14ac:dyDescent="0.35">
      <c r="G330" s="44"/>
    </row>
    <row r="331" spans="7:14" x14ac:dyDescent="0.35">
      <c r="G331" s="44"/>
    </row>
    <row r="526" spans="8:8" x14ac:dyDescent="0.35">
      <c r="H526" s="46"/>
    </row>
  </sheetData>
  <phoneticPr fontId="15" type="noConversion"/>
  <pageMargins left="0.7" right="0.7" top="0.75" bottom="0.75" header="0.3" footer="0.3"/>
  <pageSetup paperSize="5" scale="74" fitToHeight="0" orientation="landscape" r:id="rId1"/>
  <colBreaks count="1" manualBreakCount="1">
    <brk id="17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xlbGVtZW50IHVpZD0iNzRmYjJhNjYtYTZhMC00NjcyLWI2YWQtNDg4ZTVhNDgyNWQ1IiB2YWx1ZT0iIiB4bWxucz0iaHR0cDovL3d3dy5ib2xkb25qYW1lcy5jb20vMjAwOC8wMS9zaWUvaW50ZXJuYWwvbGFiZWwiIC8+PGVsZW1lbnQgdWlkPSJkMTRmNWMzNi1mNDRhLTQzMTUtYjQzOC0wMDVjZmU4ZjA2OWYiIHZhbHVlPSIiIHhtbG5zPSJodHRwOi8vd3d3LmJvbGRvbmphbWVzLmNvbS8yMDA4LzAxL3NpZS9pbnRlcm5hbC9sYWJlbCIgLz48L3Npc2w+PFVzZXJOYW1lPkNPUlBcczI0OTk5OTwvVXNlck5hbWU+PERhdGVUaW1lPjMvMTcvMjAyMiAzOjE1OjEyIFBNPC9EYXRlVGltZT48TGFiZWxTdHJpbmc+QUVQIEludGVybmFsPC9MYWJlbFN0cmluZz48L2l0ZW0+PC9sYWJlbEhpc3Rvcnk+</Value>
</WrappedLabelHistory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db5066c-6899-482b-9ea0-5145f9da9989" xsi:nil="true"/>
    <_ip_UnifiedCompliancePolicyUIAction xmlns="http://schemas.microsoft.com/sharepoint/v3" xsi:nil="true"/>
    <_ip_UnifiedCompliancePolicyProperties xmlns="http://schemas.microsoft.com/sharepoint/v3" xsi:nil="true"/>
    <lcf76f155ced4ddcb4097134ff3c332f xmlns="f5536f26-5d7e-4d2b-a510-6667eeb1ad7c">
      <Terms xmlns="http://schemas.microsoft.com/office/infopath/2007/PartnerControls"/>
    </lcf76f155ced4ddcb4097134ff3c332f>
    <ItemNumber xmlns="621b3311-adc9-44a7-af0e-36067350c19c" xsi:nil="true"/>
    <ItemId xmlns="621b3311-adc9-44a7-af0e-36067350c19c" xsi:nil="true"/>
    <ItemDate xmlns="621b3311-adc9-44a7-af0e-36067350c19c" xsi:nil="true"/>
    <Filename xmlns="621b3311-adc9-44a7-af0e-36067350c19c" xsi:nil="true"/>
    <ObjectId xmlns="621b3311-adc9-44a7-af0e-36067350c19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F62C1BAB7D1B4998D0BFFEC59B8AD2" ma:contentTypeVersion="26" ma:contentTypeDescription="Create a new document." ma:contentTypeScope="" ma:versionID="74c5940f497891f254bc15682dd452d1">
  <xsd:schema xmlns:xsd="http://www.w3.org/2001/XMLSchema" xmlns:xs="http://www.w3.org/2001/XMLSchema" xmlns:p="http://schemas.microsoft.com/office/2006/metadata/properties" xmlns:ns1="http://schemas.microsoft.com/sharepoint/v3" xmlns:ns2="621b3311-adc9-44a7-af0e-36067350c19c" xmlns:ns3="99180bc4-2f7d-45e7-9e22-353907fb92c6" xmlns:ns4="f5536f26-5d7e-4d2b-a510-6667eeb1ad7c" xmlns:ns5="ddb5066c-6899-482b-9ea0-5145f9da9989" targetNamespace="http://schemas.microsoft.com/office/2006/metadata/properties" ma:root="true" ma:fieldsID="fe85ad5fc585b86e243c3c53079c0e90" ns1:_="" ns2:_="" ns3:_="" ns4:_="" ns5:_="">
    <xsd:import namespace="http://schemas.microsoft.com/sharepoint/v3"/>
    <xsd:import namespace="621b3311-adc9-44a7-af0e-36067350c19c"/>
    <xsd:import namespace="99180bc4-2f7d-45e7-9e22-353907fb92c6"/>
    <xsd:import namespace="f5536f26-5d7e-4d2b-a510-6667eeb1ad7c"/>
    <xsd:import namespace="ddb5066c-6899-482b-9ea0-5145f9da9989"/>
    <xsd:element name="properties">
      <xsd:complexType>
        <xsd:sequence>
          <xsd:element name="documentManagement">
            <xsd:complexType>
              <xsd:all>
                <xsd:element ref="ns2:ObjectId" minOccurs="0"/>
                <xsd:element ref="ns2:ItemId" minOccurs="0"/>
                <xsd:element ref="ns2:ItemNumber" minOccurs="0"/>
                <xsd:element ref="ns2:ItemDate" minOccurs="0"/>
                <xsd:element ref="ns2:Filenam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5:TaxCatchAll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1b3311-adc9-44a7-af0e-36067350c19c" elementFormDefault="qualified">
    <xsd:import namespace="http://schemas.microsoft.com/office/2006/documentManagement/types"/>
    <xsd:import namespace="http://schemas.microsoft.com/office/infopath/2007/PartnerControls"/>
    <xsd:element name="ObjectId" ma:index="2" nillable="true" ma:displayName="ObjectId" ma:internalName="ObjectId">
      <xsd:simpleType>
        <xsd:restriction base="dms:Text">
          <xsd:maxLength value="255"/>
        </xsd:restriction>
      </xsd:simpleType>
    </xsd:element>
    <xsd:element name="ItemId" ma:index="3" nillable="true" ma:displayName="ItemId" ma:indexed="true" ma:internalName="ItemId">
      <xsd:simpleType>
        <xsd:restriction base="dms:Text">
          <xsd:maxLength value="255"/>
        </xsd:restriction>
      </xsd:simpleType>
    </xsd:element>
    <xsd:element name="ItemNumber" ma:index="4" nillable="true" ma:displayName="ItemNumber" ma:indexed="true" ma:internalName="ItemNumber">
      <xsd:simpleType>
        <xsd:restriction base="dms:Text">
          <xsd:maxLength value="255"/>
        </xsd:restriction>
      </xsd:simpleType>
    </xsd:element>
    <xsd:element name="ItemDate" ma:index="5" nillable="true" ma:displayName="ItemDate" ma:format="DateOnly" ma:indexed="true" ma:internalName="ItemDate">
      <xsd:simpleType>
        <xsd:restriction base="dms:DateTime"/>
      </xsd:simpleType>
    </xsd:element>
    <xsd:element name="Filename" ma:index="6" nillable="true" ma:displayName="Filename" ma:internalName="File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80bc4-2f7d-45e7-9e22-353907fb92c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536f26-5d7e-4d2b-a510-6667eeb1a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MediaServiceAutoTags" ma:internalName="MediaServiceAutoTags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a2675d46-00a0-495e-b90c-e7abf5d36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5066c-6899-482b-9ea0-5145f9da9989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Taxonomy Catch All Column" ma:hidden="true" ma:list="{a6e7e882-9704-4d77-9765-cf8fe4d68a88}" ma:internalName="TaxCatchAll" ma:showField="CatchAllData" ma:web="fe36f78b-f2f5-469e-9861-ee46cd4ffe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  <element uid="74fb2a66-a6a0-4672-b6ad-488e5a4825d5" value=""/>
  <element uid="d14f5c36-f44a-4315-b438-005cfe8f069f" value=""/>
</sisl>
</file>

<file path=customXml/itemProps1.xml><?xml version="1.0" encoding="utf-8"?>
<ds:datastoreItem xmlns:ds="http://schemas.openxmlformats.org/officeDocument/2006/customXml" ds:itemID="{185BD804-95CE-48A1-8FCF-EE2E134E9486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8C55EED9-DE14-406B-BD90-C59D80054C87}">
  <ds:schemaRefs>
    <ds:schemaRef ds:uri="http://schemas.microsoft.com/office/2006/metadata/properties"/>
    <ds:schemaRef ds:uri="http://schemas.microsoft.com/office/infopath/2007/PartnerControls"/>
    <ds:schemaRef ds:uri="7558938a-8a22-4524-afb0-58b165029303"/>
    <ds:schemaRef ds:uri="ddb5066c-6899-482b-9ea0-5145f9da9989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779FCB56-2036-4C6A-BA0C-2C3A6270D1B5}"/>
</file>

<file path=customXml/itemProps4.xml><?xml version="1.0" encoding="utf-8"?>
<ds:datastoreItem xmlns:ds="http://schemas.openxmlformats.org/officeDocument/2006/customXml" ds:itemID="{7CCB876A-B532-46FD-872B-EB7A3E4A74E9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7DA1E529-0729-4DED-9E63-05230B5377E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IN Base Tariff Rates</vt:lpstr>
      <vt:lpstr>'IN Base Tariff Rates'!Print_Area</vt:lpstr>
      <vt:lpstr>'IN Base Tariff Rates'!Print_Titles</vt:lpstr>
    </vt:vector>
  </TitlesOfParts>
  <Manager/>
  <Company>American Electric Power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s249999</dc:creator>
  <cp:keywords/>
  <dc:description/>
  <cp:lastModifiedBy>Bruce, Carla</cp:lastModifiedBy>
  <cp:revision/>
  <dcterms:created xsi:type="dcterms:W3CDTF">2022-03-17T14:12:02Z</dcterms:created>
  <dcterms:modified xsi:type="dcterms:W3CDTF">2024-05-14T13:12:26Z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2949579b-545e-40be-a846-07c40b1ff5c3</vt:lpwstr>
  </property>
  <property fmtid="{D5CDD505-2E9C-101B-9397-08002B2CF9AE}" pid="3" name="bjClsUserRVM">
    <vt:lpwstr>[]</vt:lpwstr>
  </property>
  <property fmtid="{D5CDD505-2E9C-101B-9397-08002B2CF9AE}" pid="4" name="bjSaver">
    <vt:lpwstr>3E3LK54YjO1frxpT81CUbc1W/qwshln7</vt:lpwstr>
  </property>
  <property fmtid="{D5CDD505-2E9C-101B-9397-08002B2CF9AE}" pid="5" name="bjDocumentSecurityLabel">
    <vt:lpwstr>AEP Internal</vt:lpwstr>
  </property>
  <property fmtid="{D5CDD505-2E9C-101B-9397-08002B2CF9AE}" pid="6" name="bjLabelHistoryID">
    <vt:lpwstr>{185BD804-95CE-48A1-8FCF-EE2E134E9486}</vt:lpwstr>
  </property>
  <property fmtid="{D5CDD505-2E9C-101B-9397-08002B2CF9AE}" pid="7" name="ContentTypeId">
    <vt:lpwstr>0x01010017F62C1BAB7D1B4998D0BFFEC59B8AD2</vt:lpwstr>
  </property>
  <property fmtid="{D5CDD505-2E9C-101B-9397-08002B2CF9AE}" pid="8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9" name="bjDocumentLabelXML-0">
    <vt:lpwstr>ames.com/2008/01/sie/internal/label"&gt;&lt;element uid="50c31824-0780-4910-87d1-eaaffd182d42" value="" /&gt;&lt;element uid="74fb2a66-a6a0-4672-b6ad-488e5a4825d5" value="" /&gt;&lt;element uid="d14f5c36-f44a-4315-b438-005cfe8f069f" value="" /&gt;&lt;/sisl&gt;</vt:lpwstr>
  </property>
  <property fmtid="{D5CDD505-2E9C-101B-9397-08002B2CF9AE}" pid="10" name="MSIP_Label_69f43042-6bda-44b2-91eb-eca3d3d484f4_SiteId">
    <vt:lpwstr>15f3c881-6b03-4ff6-8559-77bf5177818f</vt:lpwstr>
  </property>
  <property fmtid="{D5CDD505-2E9C-101B-9397-08002B2CF9AE}" pid="11" name="MSIP_Label_69f43042-6bda-44b2-91eb-eca3d3d484f4_Name">
    <vt:lpwstr>AEP Internal</vt:lpwstr>
  </property>
  <property fmtid="{D5CDD505-2E9C-101B-9397-08002B2CF9AE}" pid="12" name="MSIP_Label_69f43042-6bda-44b2-91eb-eca3d3d484f4_Enabled">
    <vt:lpwstr>true</vt:lpwstr>
  </property>
</Properties>
</file>